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chot no" sheetId="1" r:id="rId1"/>
    <sheet name="goc" sheetId="2" r:id="rId2"/>
  </sheets>
  <definedNames/>
  <calcPr fullCalcOnLoad="1"/>
</workbook>
</file>

<file path=xl/sharedStrings.xml><?xml version="1.0" encoding="utf-8"?>
<sst xmlns="http://schemas.openxmlformats.org/spreadsheetml/2006/main" count="1392" uniqueCount="752">
  <si>
    <t>Nguyễn Văn Dũng</t>
  </si>
  <si>
    <t>Tô Trần Lương</t>
  </si>
  <si>
    <t>Hồ Minh Nhật</t>
  </si>
  <si>
    <t>Nguyễn Minh Đức</t>
  </si>
  <si>
    <t>Đặng Tiến Quang</t>
  </si>
  <si>
    <t>Trần Văn Mạnh</t>
  </si>
  <si>
    <t>Nguyễn Văn Huy</t>
  </si>
  <si>
    <t>Lê Quỳnh Phương</t>
  </si>
  <si>
    <t>Nguyễn Học Đông</t>
  </si>
  <si>
    <t>Bùi Bá Nghĩa</t>
  </si>
  <si>
    <t>Nguyễn Huy Thành</t>
  </si>
  <si>
    <t>Hoàng Tuấn Vũ</t>
  </si>
  <si>
    <t>Đặng Văn Sơn</t>
  </si>
  <si>
    <t>Nguyễn Minh Khoa</t>
  </si>
  <si>
    <t>Nguyễn Xuân Minh</t>
  </si>
  <si>
    <t>Nguyễn Thị Thu</t>
  </si>
  <si>
    <t>Chu Thị Phượng</t>
  </si>
  <si>
    <t>Nguyễn Hoàng Giang</t>
  </si>
  <si>
    <t>Nguyễn Thị Thu Hoài</t>
  </si>
  <si>
    <t>Trịnh Trọng Quyền</t>
  </si>
  <si>
    <t>Nguyễn Văn Lương</t>
  </si>
  <si>
    <t>Nguyễn Đăng Thắng</t>
  </si>
  <si>
    <t>Trần Thị Thùy Linh</t>
  </si>
  <si>
    <t>Nguyễn Quốc Khánh</t>
  </si>
  <si>
    <t>Lê Công Tuấn Minh</t>
  </si>
  <si>
    <t>Trịnh Phạm Quốc Tấn</t>
  </si>
  <si>
    <t>Đào Mạnh Hùng</t>
  </si>
  <si>
    <t>Hà Văn Nam</t>
  </si>
  <si>
    <t>Nông Hà Đức</t>
  </si>
  <si>
    <t>Nguyễn Văn Vụ</t>
  </si>
  <si>
    <t>Mai Thu Giang</t>
  </si>
  <si>
    <t>Nguyễn Hữu Mạnh</t>
  </si>
  <si>
    <t>Ngô Trí Ngọc</t>
  </si>
  <si>
    <t>Nguyễn Thành Trung</t>
  </si>
  <si>
    <t>Đặng Sơn Tùng</t>
  </si>
  <si>
    <t>Nguyễn Chí Tuấn</t>
  </si>
  <si>
    <t>Cao Văn Sơn</t>
  </si>
  <si>
    <t>Phan Huyền Trang</t>
  </si>
  <si>
    <t>Phùng Thị Ngọc ánh</t>
  </si>
  <si>
    <t>Nguyễn Trọng Hiếu</t>
  </si>
  <si>
    <t>Đặng Thị Kiều Oanh</t>
  </si>
  <si>
    <t>Quách Huy Hoàng</t>
  </si>
  <si>
    <t>Vũ Thị Khánh Linh</t>
  </si>
  <si>
    <t>Nguyễn Văn Thủy</t>
  </si>
  <si>
    <t>Phan Hưng Thịnh</t>
  </si>
  <si>
    <t>Vũ Ngân Hà</t>
  </si>
  <si>
    <t>Trần Hải Nam</t>
  </si>
  <si>
    <t>Nguyễn Khánh Đức</t>
  </si>
  <si>
    <t>Nguyễn Thương Trường</t>
  </si>
  <si>
    <t>Nguyễn Bá Thắng</t>
  </si>
  <si>
    <t>Nguyễn Thành Đạt</t>
  </si>
  <si>
    <t>Tưởng Phi Tiến</t>
  </si>
  <si>
    <t>Đỗ Linh Giang</t>
  </si>
  <si>
    <t>Lê Thị Thúy</t>
  </si>
  <si>
    <t>Nguyễn Xuân Nam</t>
  </si>
  <si>
    <t>Trần Thị Lan Anh</t>
  </si>
  <si>
    <t>Lê Thu Hồng</t>
  </si>
  <si>
    <t>Nguyễn Quang Tú</t>
  </si>
  <si>
    <t>Phạm Hải Đăng</t>
  </si>
  <si>
    <t>Nguyễn Thị Kim Anh</t>
  </si>
  <si>
    <t>Lại Quang Vũ</t>
  </si>
  <si>
    <t>Phan Thị Dung</t>
  </si>
  <si>
    <t>Đỗ Mạnh Dũng</t>
  </si>
  <si>
    <t>Nguyễn Hữu Huy</t>
  </si>
  <si>
    <t>Đinh Thị Tươi</t>
  </si>
  <si>
    <t>Lại Duy Bằng</t>
  </si>
  <si>
    <t>Nguyễn Thị Thảo</t>
  </si>
  <si>
    <t>Hoàng Quốc Hưng</t>
  </si>
  <si>
    <t>Nguyễn Huy Hùng</t>
  </si>
  <si>
    <t>Văn Thị Mỹ Linh</t>
  </si>
  <si>
    <t>Phạm Thị Thương</t>
  </si>
  <si>
    <t>Đào Văn Duy</t>
  </si>
  <si>
    <t>Nguyễn Ngọc Vinh</t>
  </si>
  <si>
    <t>Nguyễn Bá Tài</t>
  </si>
  <si>
    <t>Nguyễn Thị Mến</t>
  </si>
  <si>
    <t>Đinh Hải Long</t>
  </si>
  <si>
    <t>Nguyễn Tú Anh</t>
  </si>
  <si>
    <t>Trần Quang Trung</t>
  </si>
  <si>
    <t>Bùi Thị Vân</t>
  </si>
  <si>
    <t>Lưu Phấn Dũng</t>
  </si>
  <si>
    <t>Lê Thị Hà</t>
  </si>
  <si>
    <t>Doãn Thị ánh Tuyết</t>
  </si>
  <si>
    <t>Bùi Thế Kỳ</t>
  </si>
  <si>
    <t>Phạm Văn Chiến</t>
  </si>
  <si>
    <t>Nguyễn Đức Tùng</t>
  </si>
  <si>
    <t>Đàm Thị Tâm</t>
  </si>
  <si>
    <t>Vũ Đức Thái</t>
  </si>
  <si>
    <t>Dương Tiến Anh</t>
  </si>
  <si>
    <t>Phùng Nam Anh</t>
  </si>
  <si>
    <t>Nguyễn Thị Lâm</t>
  </si>
  <si>
    <t>Lê Thị Phương Anh</t>
  </si>
  <si>
    <t>Trần Văn Nam</t>
  </si>
  <si>
    <t>Phạm Văn Ninh</t>
  </si>
  <si>
    <t>Bùi Hồng Quân</t>
  </si>
  <si>
    <t>Nguyễn Đình Thông</t>
  </si>
  <si>
    <t>Nguyễn Văn Linh</t>
  </si>
  <si>
    <t>Nguyễn Thị Vân Anh</t>
  </si>
  <si>
    <t>Hoàng Long</t>
  </si>
  <si>
    <t>Vũ An Khang</t>
  </si>
  <si>
    <t>Hà Đăng Đạt</t>
  </si>
  <si>
    <t>Hoàng Đức Thiện</t>
  </si>
  <si>
    <t>Nguyễn Mạnh Hải</t>
  </si>
  <si>
    <t>Vũ Thành Long</t>
  </si>
  <si>
    <t>Phan Đức Chung</t>
  </si>
  <si>
    <t>Vũ Công Đức</t>
  </si>
  <si>
    <t>Nghiêm Hồng Vĩnh</t>
  </si>
  <si>
    <t>Vũ Đức Phúc</t>
  </si>
  <si>
    <t>Nguyễn Đại Hải</t>
  </si>
  <si>
    <t>Trần Hải Dương</t>
  </si>
  <si>
    <t>Vũ Đức Phi</t>
  </si>
  <si>
    <t>Trần Văn Hiệu</t>
  </si>
  <si>
    <t>Phạm Minh Hiếu</t>
  </si>
  <si>
    <t>Võ Văn Minh</t>
  </si>
  <si>
    <t>Trần Đức Anh</t>
  </si>
  <si>
    <t>Nguyễn Văn Phong</t>
  </si>
  <si>
    <t>Dương Long Sơn</t>
  </si>
  <si>
    <t>LươNg ngọc Hà</t>
  </si>
  <si>
    <t>Nguyễn Tuấn Anh</t>
  </si>
  <si>
    <t>Nguyễn Phương Thảo</t>
  </si>
  <si>
    <t>Khuất Thị Hòa</t>
  </si>
  <si>
    <t>Nguyễn Nhã Chi</t>
  </si>
  <si>
    <t>Nguyễn Thị Phượng</t>
  </si>
  <si>
    <t>Phan Thị Thùy Linh</t>
  </si>
  <si>
    <t>Đỗ Đức Mười</t>
  </si>
  <si>
    <t>Vũ Ngọc Mai Anh</t>
  </si>
  <si>
    <t>Hoàng Thị Nga</t>
  </si>
  <si>
    <t>Lương Bá Long</t>
  </si>
  <si>
    <t>Trương Văn Nam</t>
  </si>
  <si>
    <t>Trần Phương Hạnh</t>
  </si>
  <si>
    <t>Nguyễn Thị Khuyên</t>
  </si>
  <si>
    <t>Vũ Lam Dung</t>
  </si>
  <si>
    <t>Nguyễn Thị Diệu</t>
  </si>
  <si>
    <t>Phạm Hà Thanh</t>
  </si>
  <si>
    <t>Hồ Xuân Đạt</t>
  </si>
  <si>
    <t>Nguyễn Thị Hoàn</t>
  </si>
  <si>
    <t>Nguyễn Hương Quỳnh</t>
  </si>
  <si>
    <t>Nguyễn Trịnh Lâm Oanh</t>
  </si>
  <si>
    <t>Phạm Quỳnh Anh</t>
  </si>
  <si>
    <t>Đinh Thị ánh</t>
  </si>
  <si>
    <t>Trần Kim Phương Anh</t>
  </si>
  <si>
    <t>Lê Thị Thanh Nga</t>
  </si>
  <si>
    <t>Nguyễn Việt Chinh</t>
  </si>
  <si>
    <t>Nguyễn Hà Linh</t>
  </si>
  <si>
    <t>Nguyễn Thị Minh Phương</t>
  </si>
  <si>
    <t>Phạm Đức Thắng</t>
  </si>
  <si>
    <t>Nguyễn Thùy Linh</t>
  </si>
  <si>
    <t>Trần Thị Thu Thảo</t>
  </si>
  <si>
    <t>Lê Quang Anh</t>
  </si>
  <si>
    <t>Dương Minh Sử</t>
  </si>
  <si>
    <t>Nguyễn Bảo Nguyên</t>
  </si>
  <si>
    <t>Ngô Quốc Bảo</t>
  </si>
  <si>
    <t>Nguyễn Hoàng Hải Thịnh</t>
  </si>
  <si>
    <t>Giàng Thị Trà</t>
  </si>
  <si>
    <t>Nguyễn Đình Vượng</t>
  </si>
  <si>
    <t>Phạm Văn Toan</t>
  </si>
  <si>
    <t>Nguyễn Tiến DũngA</t>
  </si>
  <si>
    <t>Lê Văn Thành</t>
  </si>
  <si>
    <t>Phạm Hà Trung</t>
  </si>
  <si>
    <t>Lê Sỹ Đức</t>
  </si>
  <si>
    <t>Tạ Đức Chính</t>
  </si>
  <si>
    <t>Nguyễn Thế Tùng</t>
  </si>
  <si>
    <t>Phạm Xuân Công</t>
  </si>
  <si>
    <t>Trịnh Quang Anh</t>
  </si>
  <si>
    <t>Hồ Thị Châu</t>
  </si>
  <si>
    <t>Đoàn Mạnh Thắng</t>
  </si>
  <si>
    <t>Nguyễn Tiến Đạt</t>
  </si>
  <si>
    <t>Nguyễn Hữu Cường</t>
  </si>
  <si>
    <t>Nguyễn Thị Tươi</t>
  </si>
  <si>
    <t>Đỗ Thị Như Hoài</t>
  </si>
  <si>
    <t>Ma Thị Đào</t>
  </si>
  <si>
    <t>Nguyễn Việt Hoà</t>
  </si>
  <si>
    <t>Lê Bá Minh</t>
  </si>
  <si>
    <t>Mai Hoài Nam</t>
  </si>
  <si>
    <t>Nguyễn Thùy Châu</t>
  </si>
  <si>
    <t>Lê Hữu Sỹ</t>
  </si>
  <si>
    <t>Trần Thị Hiền</t>
  </si>
  <si>
    <t>Bùi Trung Hiếu</t>
  </si>
  <si>
    <t>Đặng Phương Nam</t>
  </si>
  <si>
    <t>Nguyễn Duy Tùng</t>
  </si>
  <si>
    <t>Phạm Thị Thắm</t>
  </si>
  <si>
    <t>Nguyễn Hồng Quân</t>
  </si>
  <si>
    <t>Nguyễn Xuân Chiến</t>
  </si>
  <si>
    <t>Nguyễn Việt Trung</t>
  </si>
  <si>
    <t>Đỗ Quang Khải</t>
  </si>
  <si>
    <t>Trịnh Đức Quang</t>
  </si>
  <si>
    <t>Nguyễn Ngọc Sơn</t>
  </si>
  <si>
    <t>Mai Ngọc Anh</t>
  </si>
  <si>
    <t>Bùi Phương Nam</t>
  </si>
  <si>
    <t>Chảo Láo Sử</t>
  </si>
  <si>
    <t>Dương Quốc Doanh</t>
  </si>
  <si>
    <t>Hà Trường Giang</t>
  </si>
  <si>
    <t>Nguyễn Trọng Sơn</t>
  </si>
  <si>
    <t>Bùi Viết Vũ</t>
  </si>
  <si>
    <t>Hà Tiến Quân</t>
  </si>
  <si>
    <t>Nguyễn Minh Huân</t>
  </si>
  <si>
    <t>Tào Minh Ngọc</t>
  </si>
  <si>
    <t>Đường Quang Trung</t>
  </si>
  <si>
    <t>Vũ Mạnh Trường</t>
  </si>
  <si>
    <t>Phan Phúc Khải</t>
  </si>
  <si>
    <t>Nguyễn Hoàng Quang</t>
  </si>
  <si>
    <t>Trịnh Hoàng Hiếu</t>
  </si>
  <si>
    <t>Mai Thế Văn</t>
  </si>
  <si>
    <t>Cao Xuân Linh</t>
  </si>
  <si>
    <t>Nguyễn Mạnh Hùng</t>
  </si>
  <si>
    <t>Phan Đăng Lưu</t>
  </si>
  <si>
    <t>Trần Trung Dũng</t>
  </si>
  <si>
    <t>Đặng Đức Đông</t>
  </si>
  <si>
    <t>Lại Văn Đoàn</t>
  </si>
  <si>
    <t>Nguyễn Vũ Hoàng</t>
  </si>
  <si>
    <t>Trương Minh Hải</t>
  </si>
  <si>
    <t>Hoàng Văn Tuấn</t>
  </si>
  <si>
    <t>Đào Mạnh Cường</t>
  </si>
  <si>
    <t>Nguyễn Văn Tuyên</t>
  </si>
  <si>
    <t>Dương Hồng Phúc</t>
  </si>
  <si>
    <t>Nguyễn Văn Đức</t>
  </si>
  <si>
    <t>Bùi Văn Đạt</t>
  </si>
  <si>
    <t>Đào Tiến Huy</t>
  </si>
  <si>
    <t>Hoàng Việt Anh</t>
  </si>
  <si>
    <t>Lê Ngọc Hiệp</t>
  </si>
  <si>
    <t>Phạm Trung Đức</t>
  </si>
  <si>
    <t>Hoàng Văn Công</t>
  </si>
  <si>
    <t>Nguyễn Xuân Thường</t>
  </si>
  <si>
    <t>Vũ Ninh Khánh</t>
  </si>
  <si>
    <t>Lê Văn Cường</t>
  </si>
  <si>
    <t>Trương Vũ Huy</t>
  </si>
  <si>
    <t>Nguyễn Văn Ba</t>
  </si>
  <si>
    <t>Nguyễn Đức Thắng</t>
  </si>
  <si>
    <t>Trần Quốc Bảo Quân</t>
  </si>
  <si>
    <t>Nguyễn Thế Hiếu</t>
  </si>
  <si>
    <t>Bùi Quang Thành</t>
  </si>
  <si>
    <t>Nguyễn Hữu Minh Sáng</t>
  </si>
  <si>
    <t>Văn Tiến Tú</t>
  </si>
  <si>
    <t>Hoàng Trung Kiên</t>
  </si>
  <si>
    <t>Dương Văn Ký</t>
  </si>
  <si>
    <t>Phạm Văn Hiến</t>
  </si>
  <si>
    <t>Đinh Xuân Long</t>
  </si>
  <si>
    <t>Đinh Văn Đoàn</t>
  </si>
  <si>
    <t>Nguyễn Văn Quang Trung</t>
  </si>
  <si>
    <t>Đoàn Ngọc Hạ</t>
  </si>
  <si>
    <t>Phạm Hồng Quân</t>
  </si>
  <si>
    <t>Nguyễn Hoàng Anh</t>
  </si>
  <si>
    <t>Nguyễn Tất Thắng</t>
  </si>
  <si>
    <t>Lâm Hoàng Phúc</t>
  </si>
  <si>
    <t>Đặng Văn Hiệp</t>
  </si>
  <si>
    <t>Lê Thị Thùy Linh</t>
  </si>
  <si>
    <t>Trần Văn Hoà</t>
  </si>
  <si>
    <t>Vũ Văn Sự</t>
  </si>
  <si>
    <t>Bùi Anh Tuấn</t>
  </si>
  <si>
    <t>Đặng Đình Đức</t>
  </si>
  <si>
    <t>Phạm Trung Cường</t>
  </si>
  <si>
    <t>Đào Đăng Thắng</t>
  </si>
  <si>
    <t>Bùi Minh Quang</t>
  </si>
  <si>
    <t>Ly A Câu</t>
  </si>
  <si>
    <t>Dương Đức Toản</t>
  </si>
  <si>
    <t>Trần Văn Nghĩa</t>
  </si>
  <si>
    <t>Đỗ Đăng Khoa</t>
  </si>
  <si>
    <t>Đinh Văn Huy</t>
  </si>
  <si>
    <t>Phùng Minh Hảo</t>
  </si>
  <si>
    <t>Nguyễn Ngọc Lâm Duy</t>
  </si>
  <si>
    <t>Ngô Thiện Hoàng</t>
  </si>
  <si>
    <t>Nguyễn Khắc Hiếu</t>
  </si>
  <si>
    <t>Trần Quang Đạt</t>
  </si>
  <si>
    <t>Ngô Văn Đức</t>
  </si>
  <si>
    <t>Nguyễn Tất Phương</t>
  </si>
  <si>
    <t>Bùi Thế Việt</t>
  </si>
  <si>
    <t>Đặng Quang Mạnh</t>
  </si>
  <si>
    <t>Hoàng Thành Hưng</t>
  </si>
  <si>
    <t>Phùng Nhật Anh</t>
  </si>
  <si>
    <t>Vũ Sỹ Duy</t>
  </si>
  <si>
    <t>Hà Công Thế Anh</t>
  </si>
  <si>
    <t>Lê Mạnh Lâm</t>
  </si>
  <si>
    <t>Nguyễn Tùng Linh</t>
  </si>
  <si>
    <t>Nguyễn Văn Châu</t>
  </si>
  <si>
    <t>Nguyễn Văn Thế</t>
  </si>
  <si>
    <t>Lê Văn Kiên</t>
  </si>
  <si>
    <t>Nguyễn Tùng Anh</t>
  </si>
  <si>
    <t>Nguyễn Quốc Việt</t>
  </si>
  <si>
    <t>Nguyễn Vũ Mạnh Hưng</t>
  </si>
  <si>
    <t>Đỗ Văn Lãm</t>
  </si>
  <si>
    <t>Nguyễn Quang Bin</t>
  </si>
  <si>
    <t>Lê Đăng Biển</t>
  </si>
  <si>
    <t>Nguyễn Tuấn Đạt</t>
  </si>
  <si>
    <t>Họ và tên</t>
  </si>
  <si>
    <t>Tổng SV:</t>
  </si>
  <si>
    <t>Ngày sinh</t>
  </si>
  <si>
    <t>Nợ kỳ trước</t>
  </si>
  <si>
    <t>Phải nộp kỳ</t>
  </si>
  <si>
    <t>Đã nộp kỳ</t>
  </si>
  <si>
    <t>CỘNG HÒA XÃ HỘI CHỦ NGHĨA VIỆT NAM</t>
  </si>
  <si>
    <t>Độc lập - Tự do - Hạnh phúc</t>
  </si>
  <si>
    <t>Trả lại kỳ</t>
  </si>
  <si>
    <t>Hà Nội, , ngày 16 tháng 4 năm 2018</t>
  </si>
  <si>
    <t>Người lập biểu</t>
  </si>
  <si>
    <t>Thừa/ Thiếu kỳ</t>
  </si>
  <si>
    <t>Thiếu/Thừa Cuối</t>
  </si>
  <si>
    <t>GHC</t>
  </si>
  <si>
    <t>ĐH</t>
  </si>
  <si>
    <t>BL</t>
  </si>
  <si>
    <t>STT</t>
  </si>
  <si>
    <t>Lớp:</t>
  </si>
  <si>
    <t>DANH SÁCH SINH VIÊN NỘP TIỀN HỌC PHÍ HỌC KỲ 2  NĂM HỌC 2017-2018</t>
  </si>
  <si>
    <t>Đại học - Chính quy</t>
  </si>
  <si>
    <t>BỘ XÂY DỰNG</t>
  </si>
  <si>
    <t>TRƯỜNG ĐẠI HỌC KIẾN TRÚC HÀ NỘI</t>
  </si>
  <si>
    <t>Mã SV</t>
  </si>
  <si>
    <t>2015D1</t>
  </si>
  <si>
    <t>1451050009</t>
  </si>
  <si>
    <t>1451050017</t>
  </si>
  <si>
    <t>1451050107</t>
  </si>
  <si>
    <t>1551050031</t>
  </si>
  <si>
    <t>1551050049</t>
  </si>
  <si>
    <t>1551050053</t>
  </si>
  <si>
    <t>1551050065</t>
  </si>
  <si>
    <t>1551050076</t>
  </si>
  <si>
    <t>1551050105</t>
  </si>
  <si>
    <t>2015D2</t>
  </si>
  <si>
    <t>1451050050</t>
  </si>
  <si>
    <t>1451050066</t>
  </si>
  <si>
    <t>1551050022</t>
  </si>
  <si>
    <t>1551050030</t>
  </si>
  <si>
    <t>1551050042</t>
  </si>
  <si>
    <t>1551050046</t>
  </si>
  <si>
    <t>1551050047</t>
  </si>
  <si>
    <t>1551050058</t>
  </si>
  <si>
    <t>1551050068</t>
  </si>
  <si>
    <t>1551050072</t>
  </si>
  <si>
    <t>2015DH</t>
  </si>
  <si>
    <t>1558010006</t>
  </si>
  <si>
    <t>1558010009</t>
  </si>
  <si>
    <t>1558010020</t>
  </si>
  <si>
    <t>1558010021</t>
  </si>
  <si>
    <t>1558010027</t>
  </si>
  <si>
    <t>1558010031</t>
  </si>
  <si>
    <t>1558010039</t>
  </si>
  <si>
    <t>1558010042</t>
  </si>
  <si>
    <t>1558010046</t>
  </si>
  <si>
    <t>2015K1</t>
  </si>
  <si>
    <t>1551010106</t>
  </si>
  <si>
    <t>1551010131</t>
  </si>
  <si>
    <t>1551010198</t>
  </si>
  <si>
    <t>1551010199</t>
  </si>
  <si>
    <t>1551010259</t>
  </si>
  <si>
    <t>2015K2</t>
  </si>
  <si>
    <t>1551010007</t>
  </si>
  <si>
    <t>1551010012</t>
  </si>
  <si>
    <t>1551010065</t>
  </si>
  <si>
    <t>1551010077</t>
  </si>
  <si>
    <t>1551010099</t>
  </si>
  <si>
    <t>1551010103</t>
  </si>
  <si>
    <t>1551010185</t>
  </si>
  <si>
    <t>2015K3</t>
  </si>
  <si>
    <t>1551010002</t>
  </si>
  <si>
    <t>1551010022</t>
  </si>
  <si>
    <t>1551010023</t>
  </si>
  <si>
    <t>1551010087</t>
  </si>
  <si>
    <t>1551010159</t>
  </si>
  <si>
    <t>1551010235</t>
  </si>
  <si>
    <t>1551010279</t>
  </si>
  <si>
    <t>1551010296</t>
  </si>
  <si>
    <t>2015K4</t>
  </si>
  <si>
    <t>1351010102</t>
  </si>
  <si>
    <t>1551010090</t>
  </si>
  <si>
    <t>1551010169</t>
  </si>
  <si>
    <t>1551010225</t>
  </si>
  <si>
    <t>1551010248</t>
  </si>
  <si>
    <t>1551010500</t>
  </si>
  <si>
    <t>2015K5</t>
  </si>
  <si>
    <t>1551010043</t>
  </si>
  <si>
    <t>1551010055</t>
  </si>
  <si>
    <t>1551010060</t>
  </si>
  <si>
    <t>1551010082</t>
  </si>
  <si>
    <t>1551010142</t>
  </si>
  <si>
    <t>1551010202</t>
  </si>
  <si>
    <t>1551010234</t>
  </si>
  <si>
    <t>1551010244</t>
  </si>
  <si>
    <t>1551010247</t>
  </si>
  <si>
    <t>1551010252</t>
  </si>
  <si>
    <t>1551010277</t>
  </si>
  <si>
    <t>1551010287</t>
  </si>
  <si>
    <t>2015K6</t>
  </si>
  <si>
    <t>1451010207</t>
  </si>
  <si>
    <t>1551010009</t>
  </si>
  <si>
    <t>1551010089</t>
  </si>
  <si>
    <t>1551010100</t>
  </si>
  <si>
    <t>1551010153</t>
  </si>
  <si>
    <t>1551010167</t>
  </si>
  <si>
    <t>1551010231</t>
  </si>
  <si>
    <t>1551010243</t>
  </si>
  <si>
    <t>1551010250</t>
  </si>
  <si>
    <t>1551010297</t>
  </si>
  <si>
    <t>1551010354</t>
  </si>
  <si>
    <t>2015K7</t>
  </si>
  <si>
    <t>1551010015</t>
  </si>
  <si>
    <t>1551010016</t>
  </si>
  <si>
    <t>1551010063</t>
  </si>
  <si>
    <t>1551010088</t>
  </si>
  <si>
    <t>1551010172</t>
  </si>
  <si>
    <t>2015KTCQ</t>
  </si>
  <si>
    <t>1552010001</t>
  </si>
  <si>
    <t>1552010008</t>
  </si>
  <si>
    <t>1552010034</t>
  </si>
  <si>
    <t>1552010036</t>
  </si>
  <si>
    <t>2015KTT</t>
  </si>
  <si>
    <t>1351010548</t>
  </si>
  <si>
    <t>1451010428</t>
  </si>
  <si>
    <t>1551010372</t>
  </si>
  <si>
    <t>1551010380</t>
  </si>
  <si>
    <t>1551010399</t>
  </si>
  <si>
    <t>1551010401</t>
  </si>
  <si>
    <t>1551010402</t>
  </si>
  <si>
    <t>2015KX1</t>
  </si>
  <si>
    <t>1553010020</t>
  </si>
  <si>
    <t>1553010033</t>
  </si>
  <si>
    <t>1553010036</t>
  </si>
  <si>
    <t>1553010080</t>
  </si>
  <si>
    <t>1553010144</t>
  </si>
  <si>
    <t>1553010145</t>
  </si>
  <si>
    <t>1553010181</t>
  </si>
  <si>
    <t>2015KX2</t>
  </si>
  <si>
    <t>1453010022</t>
  </si>
  <si>
    <t>1553010007</t>
  </si>
  <si>
    <t>1553010013</t>
  </si>
  <si>
    <t>1553010014</t>
  </si>
  <si>
    <t>1553010032</t>
  </si>
  <si>
    <t>1553010046</t>
  </si>
  <si>
    <t>1553010055</t>
  </si>
  <si>
    <t>1553010057</t>
  </si>
  <si>
    <t>1553010070</t>
  </si>
  <si>
    <t>1553010078</t>
  </si>
  <si>
    <t>1553010092</t>
  </si>
  <si>
    <t>1553010152</t>
  </si>
  <si>
    <t>1553010164</t>
  </si>
  <si>
    <t>2015KX3</t>
  </si>
  <si>
    <t>1553010001</t>
  </si>
  <si>
    <t>1553010005</t>
  </si>
  <si>
    <t>1553010010</t>
  </si>
  <si>
    <t>1553010016</t>
  </si>
  <si>
    <t>1553010040</t>
  </si>
  <si>
    <t>1553010042</t>
  </si>
  <si>
    <t>1553010050</t>
  </si>
  <si>
    <t>1553010063</t>
  </si>
  <si>
    <t>1553010072</t>
  </si>
  <si>
    <t>1553010087</t>
  </si>
  <si>
    <t>1553010108</t>
  </si>
  <si>
    <t>1553010115</t>
  </si>
  <si>
    <t>1553010119</t>
  </si>
  <si>
    <t>1553010127</t>
  </si>
  <si>
    <t>1553010135</t>
  </si>
  <si>
    <t>1553010147</t>
  </si>
  <si>
    <t>1553010148</t>
  </si>
  <si>
    <t>1553010174</t>
  </si>
  <si>
    <t>1553010200</t>
  </si>
  <si>
    <t>1553012001</t>
  </si>
  <si>
    <t>2015M</t>
  </si>
  <si>
    <t>1451060002</t>
  </si>
  <si>
    <t>1451060032</t>
  </si>
  <si>
    <t>1451060037</t>
  </si>
  <si>
    <t>1451060039</t>
  </si>
  <si>
    <t>1551060003</t>
  </si>
  <si>
    <t>1551060007</t>
  </si>
  <si>
    <t>1551060008</t>
  </si>
  <si>
    <t>1551060024</t>
  </si>
  <si>
    <t>1551060031</t>
  </si>
  <si>
    <t>1551060047</t>
  </si>
  <si>
    <t>2015N1</t>
  </si>
  <si>
    <t>1551040030</t>
  </si>
  <si>
    <t>1551040033</t>
  </si>
  <si>
    <t>1551040040</t>
  </si>
  <si>
    <t>1551040047</t>
  </si>
  <si>
    <t>1551040059</t>
  </si>
  <si>
    <t>1551040069</t>
  </si>
  <si>
    <t>1551040106</t>
  </si>
  <si>
    <t>1551040131</t>
  </si>
  <si>
    <t>1551040134</t>
  </si>
  <si>
    <t>1551040146</t>
  </si>
  <si>
    <t>2015N2</t>
  </si>
  <si>
    <t>1551040015</t>
  </si>
  <si>
    <t>1551040022</t>
  </si>
  <si>
    <t>1551040070</t>
  </si>
  <si>
    <t>1551040098</t>
  </si>
  <si>
    <t>1551040105</t>
  </si>
  <si>
    <t>1551040123</t>
  </si>
  <si>
    <t>2015N3</t>
  </si>
  <si>
    <t>1551040002</t>
  </si>
  <si>
    <t>1551040010</t>
  </si>
  <si>
    <t>1551040028</t>
  </si>
  <si>
    <t>1551040038</t>
  </si>
  <si>
    <t>1551040063</t>
  </si>
  <si>
    <t>1551040092</t>
  </si>
  <si>
    <t>2015NT1</t>
  </si>
  <si>
    <t>1558020003</t>
  </si>
  <si>
    <t>1558020015</t>
  </si>
  <si>
    <t>1558020023</t>
  </si>
  <si>
    <t>1558020027</t>
  </si>
  <si>
    <t>1558020030</t>
  </si>
  <si>
    <t>1558020046</t>
  </si>
  <si>
    <t>1558020047</t>
  </si>
  <si>
    <t>1558020053</t>
  </si>
  <si>
    <t>1558020064</t>
  </si>
  <si>
    <t>1558020078</t>
  </si>
  <si>
    <t>1558020082</t>
  </si>
  <si>
    <t>1558020084</t>
  </si>
  <si>
    <t>1558020087</t>
  </si>
  <si>
    <t>1558020092</t>
  </si>
  <si>
    <t>1558020094</t>
  </si>
  <si>
    <t>1558020100</t>
  </si>
  <si>
    <t>2015NT2</t>
  </si>
  <si>
    <t>1558020004</t>
  </si>
  <si>
    <t>1558020006</t>
  </si>
  <si>
    <t>1558020008</t>
  </si>
  <si>
    <t>1558020010</t>
  </si>
  <si>
    <t>1558020013</t>
  </si>
  <si>
    <t>1558020018</t>
  </si>
  <si>
    <t>1558020029</t>
  </si>
  <si>
    <t>1558020038</t>
  </si>
  <si>
    <t>1558020068</t>
  </si>
  <si>
    <t>1558020086</t>
  </si>
  <si>
    <t>1558020101</t>
  </si>
  <si>
    <t>1558020105</t>
  </si>
  <si>
    <t>2015Q1</t>
  </si>
  <si>
    <t>1551020060</t>
  </si>
  <si>
    <t>1551020080</t>
  </si>
  <si>
    <t>1551020111</t>
  </si>
  <si>
    <t>1551020140</t>
  </si>
  <si>
    <t>2015Q2</t>
  </si>
  <si>
    <t>1551020144</t>
  </si>
  <si>
    <t>1551020153</t>
  </si>
  <si>
    <t>1551020156</t>
  </si>
  <si>
    <t>2015Q3</t>
  </si>
  <si>
    <t>1451020147</t>
  </si>
  <si>
    <t>1551020065</t>
  </si>
  <si>
    <t>2015QL1</t>
  </si>
  <si>
    <t>1451081003</t>
  </si>
  <si>
    <t>1551080023</t>
  </si>
  <si>
    <t>1551080046</t>
  </si>
  <si>
    <t>1551080066</t>
  </si>
  <si>
    <t>1551080101</t>
  </si>
  <si>
    <t>1551080150</t>
  </si>
  <si>
    <t>1551080152</t>
  </si>
  <si>
    <t>2015QL2</t>
  </si>
  <si>
    <t>1551080012</t>
  </si>
  <si>
    <t>1551080015</t>
  </si>
  <si>
    <t>1551080029</t>
  </si>
  <si>
    <t>1551080042</t>
  </si>
  <si>
    <t>1551080045</t>
  </si>
  <si>
    <t>1551080069</t>
  </si>
  <si>
    <t>1551080074</t>
  </si>
  <si>
    <t>1551080090</t>
  </si>
  <si>
    <t>1551080100</t>
  </si>
  <si>
    <t>1551080107</t>
  </si>
  <si>
    <t>1551080138</t>
  </si>
  <si>
    <t>1551081005</t>
  </si>
  <si>
    <t>1551080068</t>
  </si>
  <si>
    <t>2015VL</t>
  </si>
  <si>
    <t>1451090031</t>
  </si>
  <si>
    <t>1551090010</t>
  </si>
  <si>
    <t>1551090011</t>
  </si>
  <si>
    <t>1551090012</t>
  </si>
  <si>
    <t>1551090024</t>
  </si>
  <si>
    <t>2015X1</t>
  </si>
  <si>
    <t>1451030009</t>
  </si>
  <si>
    <t>1451030128</t>
  </si>
  <si>
    <t>1551030022</t>
  </si>
  <si>
    <t>1551030065</t>
  </si>
  <si>
    <t>1551030096</t>
  </si>
  <si>
    <t>1551030097</t>
  </si>
  <si>
    <t>1551030118</t>
  </si>
  <si>
    <t>1551030123</t>
  </si>
  <si>
    <t>1551030182</t>
  </si>
  <si>
    <t>1551030208</t>
  </si>
  <si>
    <t>1551030212</t>
  </si>
  <si>
    <t>1551030243</t>
  </si>
  <si>
    <t>1551030449</t>
  </si>
  <si>
    <t>1551030474</t>
  </si>
  <si>
    <t>1551030478</t>
  </si>
  <si>
    <t>1551031001</t>
  </si>
  <si>
    <t>2015X2</t>
  </si>
  <si>
    <t>1451030052</t>
  </si>
  <si>
    <t>1451030088</t>
  </si>
  <si>
    <t>1551030055</t>
  </si>
  <si>
    <t>1551030112</t>
  </si>
  <si>
    <t>1551030149</t>
  </si>
  <si>
    <t>1551030164</t>
  </si>
  <si>
    <t>1551030165</t>
  </si>
  <si>
    <t>1551030178</t>
  </si>
  <si>
    <t>1551030200</t>
  </si>
  <si>
    <t>1551030219</t>
  </si>
  <si>
    <t>1551030235</t>
  </si>
  <si>
    <t>1551030251</t>
  </si>
  <si>
    <t>1551030254</t>
  </si>
  <si>
    <t>1551030277</t>
  </si>
  <si>
    <t>1551030300</t>
  </si>
  <si>
    <t>1551030367</t>
  </si>
  <si>
    <t>1551030414</t>
  </si>
  <si>
    <t>1551030419</t>
  </si>
  <si>
    <t>1551030496</t>
  </si>
  <si>
    <t>1551030502</t>
  </si>
  <si>
    <t>2015X3</t>
  </si>
  <si>
    <t>1451030079</t>
  </si>
  <si>
    <t>1451030083</t>
  </si>
  <si>
    <t>1451030142</t>
  </si>
  <si>
    <t>1551030004</t>
  </si>
  <si>
    <t>1551030105</t>
  </si>
  <si>
    <t>1551030120</t>
  </si>
  <si>
    <t>1551030137</t>
  </si>
  <si>
    <t>1551030140</t>
  </si>
  <si>
    <t>1551030215</t>
  </si>
  <si>
    <t>1551030217</t>
  </si>
  <si>
    <t>1551030270</t>
  </si>
  <si>
    <t>1551030276</t>
  </si>
  <si>
    <t>1551030392</t>
  </si>
  <si>
    <t>2015X4</t>
  </si>
  <si>
    <t>1451030090</t>
  </si>
  <si>
    <t>1451030358</t>
  </si>
  <si>
    <t>1551030008</t>
  </si>
  <si>
    <t>1551030095</t>
  </si>
  <si>
    <t>1551030173</t>
  </si>
  <si>
    <t>1551030288</t>
  </si>
  <si>
    <t>1551030303</t>
  </si>
  <si>
    <t>1551030326</t>
  </si>
  <si>
    <t>1551030361</t>
  </si>
  <si>
    <t>1551030386</t>
  </si>
  <si>
    <t>1551030469</t>
  </si>
  <si>
    <t>1551030508</t>
  </si>
  <si>
    <t>2015X5</t>
  </si>
  <si>
    <t>1451030410</t>
  </si>
  <si>
    <t>1551030052</t>
  </si>
  <si>
    <t>1551030066</t>
  </si>
  <si>
    <t>1551030152</t>
  </si>
  <si>
    <t>1551030305</t>
  </si>
  <si>
    <t>1551030341</t>
  </si>
  <si>
    <t>1551030344</t>
  </si>
  <si>
    <t>1551030398</t>
  </si>
  <si>
    <t>1551030403</t>
  </si>
  <si>
    <t>1551030409</t>
  </si>
  <si>
    <t>1551030413</t>
  </si>
  <si>
    <t>1551030423</t>
  </si>
  <si>
    <t>1551030514</t>
  </si>
  <si>
    <t>2015X6</t>
  </si>
  <si>
    <t>1551030028</t>
  </si>
  <si>
    <t>1551030074</t>
  </si>
  <si>
    <t>1551030205</t>
  </si>
  <si>
    <t>1551030249</t>
  </si>
  <si>
    <t>1551030362</t>
  </si>
  <si>
    <t>1551030390</t>
  </si>
  <si>
    <t>1551030435</t>
  </si>
  <si>
    <t>1551030464</t>
  </si>
  <si>
    <t>1551031006</t>
  </si>
  <si>
    <t>2015X7</t>
  </si>
  <si>
    <t>1551030156</t>
  </si>
  <si>
    <t>1551030280</t>
  </si>
  <si>
    <t>1551030297</t>
  </si>
  <si>
    <t>1551030365</t>
  </si>
  <si>
    <t>1551030408</t>
  </si>
  <si>
    <t>1551030424</t>
  </si>
  <si>
    <t>2015X8</t>
  </si>
  <si>
    <t>1451030125</t>
  </si>
  <si>
    <t>1551030111</t>
  </si>
  <si>
    <t>1551030130</t>
  </si>
  <si>
    <t>1551030159</t>
  </si>
  <si>
    <t>1551030160</t>
  </si>
  <si>
    <t>1551030166</t>
  </si>
  <si>
    <t>1551030204</t>
  </si>
  <si>
    <t>1551030240</t>
  </si>
  <si>
    <t>1551030349</t>
  </si>
  <si>
    <t>1551030364</t>
  </si>
  <si>
    <t>1551030432</t>
  </si>
  <si>
    <t>1551030442</t>
  </si>
  <si>
    <t>2015X9</t>
  </si>
  <si>
    <t>1551030117</t>
  </si>
  <si>
    <t>1551030214</t>
  </si>
  <si>
    <t>1551030237</t>
  </si>
  <si>
    <t>1551030278</t>
  </si>
  <si>
    <t>1551030283</t>
  </si>
  <si>
    <t>1551030286</t>
  </si>
  <si>
    <t>1551030290</t>
  </si>
  <si>
    <t>1551030352</t>
  </si>
  <si>
    <t>1551030452</t>
  </si>
  <si>
    <t>1551030459</t>
  </si>
  <si>
    <t>1551030465</t>
  </si>
  <si>
    <t>2015XN</t>
  </si>
  <si>
    <t>1351070020</t>
  </si>
  <si>
    <t>1551070008</t>
  </si>
  <si>
    <t>1551070014</t>
  </si>
  <si>
    <t>1551070028</t>
  </si>
  <si>
    <t>1551070030</t>
  </si>
  <si>
    <t>1551070046</t>
  </si>
  <si>
    <t>Tổng:</t>
  </si>
  <si>
    <t>Lê Việt Anh</t>
  </si>
  <si>
    <t>Lê Hùng Cường</t>
  </si>
  <si>
    <t>Nguyễn Anh Dũng</t>
  </si>
  <si>
    <t>Thành Đặng Nhật Minh</t>
  </si>
  <si>
    <t>Vũ Lê Cương</t>
  </si>
  <si>
    <t>Phan Thế Quân</t>
  </si>
  <si>
    <t>Vũ Hoàng An</t>
  </si>
  <si>
    <t>Nguyễn Văn Thư</t>
  </si>
  <si>
    <t>Lương Phương Nam</t>
  </si>
  <si>
    <t>Nguyễn Hoàng Sơn</t>
  </si>
  <si>
    <t>Nguyễn Văn Lâm</t>
  </si>
  <si>
    <t>Trần Viết Nhất</t>
  </si>
  <si>
    <t>Đào Bá Hưng</t>
  </si>
  <si>
    <t>Nguyễn Trung Anh</t>
  </si>
  <si>
    <t>Nguyễn Thị Kim Dung</t>
  </si>
  <si>
    <t>Phạm Văn Tuấn</t>
  </si>
  <si>
    <t>Trần Quốc Đại</t>
  </si>
  <si>
    <t>Nguyễn Tất Đạt</t>
  </si>
  <si>
    <t>Ngô Ngọc Đức</t>
  </si>
  <si>
    <t>Nguyễn Văn Toàn</t>
  </si>
  <si>
    <t>Đào Đức Anh</t>
  </si>
  <si>
    <t>Đỗ Hương Ly</t>
  </si>
  <si>
    <t>Nguyễn Thị Khánh Linh</t>
  </si>
  <si>
    <t>Lê Thị Thùy Trang</t>
  </si>
  <si>
    <t>Nông Hồng Nga</t>
  </si>
  <si>
    <t>Vũ Văn Trung</t>
  </si>
  <si>
    <t>Chu Thuận Anh Thư</t>
  </si>
  <si>
    <t>Trần Thúy Quỳnh</t>
  </si>
  <si>
    <t>Đỗ Thị Hồng Liên</t>
  </si>
  <si>
    <t>Nguyễn Hà Phương</t>
  </si>
  <si>
    <t>Nguyễn Thành Dương</t>
  </si>
  <si>
    <t>Trịnh Văn Xuân</t>
  </si>
  <si>
    <t>Nguyễn Thị Nhài</t>
  </si>
  <si>
    <t>Nguyễn Văn Chiến</t>
  </si>
  <si>
    <t>Nguyễn Thị ánh</t>
  </si>
  <si>
    <t>Dương Minh Tuấn</t>
  </si>
  <si>
    <t>Lê Trung Kiên</t>
  </si>
  <si>
    <t>Trịnh Viết Nam</t>
  </si>
  <si>
    <t>Trần Ngọc Diệp</t>
  </si>
  <si>
    <t>Nguyễn Hải Yến</t>
  </si>
  <si>
    <t>Phạm Mạnh Long</t>
  </si>
  <si>
    <t>Phạm Tuấn Đạo</t>
  </si>
  <si>
    <t>Trần Tuấn Anh</t>
  </si>
  <si>
    <t>Phạm Quang Trung</t>
  </si>
  <si>
    <t>Phạm Văn Duy</t>
  </si>
  <si>
    <t>Trần Trung Hiếu</t>
  </si>
  <si>
    <t>Nguyễn Bằng Giang</t>
  </si>
  <si>
    <t>Nguyễn Đức Anh</t>
  </si>
  <si>
    <t>Vũ Huy Hoàng</t>
  </si>
  <si>
    <t>Trương Mỹ Hoa</t>
  </si>
  <si>
    <t>Lại Văn Sâm</t>
  </si>
  <si>
    <t>Nguyễn Trung Kiên</t>
  </si>
  <si>
    <t>Bùi Tất Thành Đạt</t>
  </si>
  <si>
    <t>Phạm Quốc Mạnh</t>
  </si>
  <si>
    <t>Nguyễn Trung Hiếu</t>
  </si>
  <si>
    <t>Lê Thị Hải Yến</t>
  </si>
  <si>
    <t>Trần Quốc Tuấn</t>
  </si>
  <si>
    <t>Phòng Tài chính- Kế toán</t>
  </si>
  <si>
    <t>DANH SÁCH SINH VIÊN NỢ TIỀN HỌC PHÍ HỌC KỲ 2  NĂM HỌC 2017-2018</t>
  </si>
  <si>
    <t>Ghi chú</t>
  </si>
  <si>
    <t>Số tiền</t>
  </si>
  <si>
    <t>Khoá 2015 (Tính đến 13-4-2018)</t>
  </si>
  <si>
    <t>Hà Nội, ngày 20 tháng 4 năm 2018</t>
  </si>
  <si>
    <t>Nguyễn Thị Hạnh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</si>
</sst>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Tahoma"/>
      <family val="0"/>
    </font>
    <font>
      <b/>
      <sz val="10"/>
      <name val="Times New Roman"/>
      <family val="0"/>
    </font>
    <font>
      <b/>
      <i/>
      <sz val="9"/>
      <name val="Times New Roman"/>
      <family val="0"/>
    </font>
    <font>
      <sz val="9"/>
      <name val="Times New Roman"/>
      <family val="0"/>
    </font>
    <font>
      <b/>
      <sz val="6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i/>
      <sz val="11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Alignment="1" quotePrefix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1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3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3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8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28625"/>
          <a:ext cx="12763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18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409575"/>
          <a:ext cx="12763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showGridLines="0" tabSelected="1" workbookViewId="0" topLeftCell="A1">
      <pane xSplit="4" ySplit="8" topLeftCell="E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Z8" sqref="Z8"/>
    </sheetView>
  </sheetViews>
  <sheetFormatPr defaultColWidth="9.140625" defaultRowHeight="12.75"/>
  <cols>
    <col min="1" max="1" width="0.42578125" style="0" customWidth="1"/>
    <col min="2" max="2" width="1.8515625" style="0" customWidth="1"/>
    <col min="3" max="3" width="2.8515625" style="0" customWidth="1"/>
    <col min="4" max="4" width="5.57421875" style="0" customWidth="1"/>
    <col min="5" max="5" width="5.140625" style="0" customWidth="1"/>
    <col min="6" max="6" width="9.57421875" style="0" customWidth="1"/>
    <col min="7" max="7" width="1.8515625" style="0" customWidth="1"/>
    <col min="8" max="8" width="9.421875" style="0" customWidth="1"/>
    <col min="9" max="9" width="10.8515625" style="0" customWidth="1"/>
    <col min="10" max="10" width="5.57421875" style="0" customWidth="1"/>
    <col min="11" max="11" width="14.00390625" style="0" hidden="1" customWidth="1"/>
    <col min="12" max="12" width="13.421875" style="0" hidden="1" customWidth="1"/>
    <col min="13" max="13" width="13.140625" style="0" hidden="1" customWidth="1"/>
    <col min="14" max="14" width="3.8515625" style="0" hidden="1" customWidth="1"/>
    <col min="15" max="15" width="9.57421875" style="0" hidden="1" customWidth="1"/>
    <col min="16" max="16" width="4.140625" style="0" hidden="1" customWidth="1"/>
    <col min="17" max="17" width="8.7109375" style="0" hidden="1" customWidth="1"/>
    <col min="18" max="18" width="10.421875" style="0" customWidth="1"/>
    <col min="19" max="19" width="5.57421875" style="0" customWidth="1"/>
    <col min="20" max="20" width="8.7109375" style="0" hidden="1" customWidth="1"/>
    <col min="21" max="21" width="6.7109375" style="0" hidden="1" customWidth="1"/>
    <col min="22" max="22" width="5.140625" style="0" customWidth="1"/>
    <col min="23" max="23" width="22.7109375" style="0" customWidth="1"/>
  </cols>
  <sheetData>
    <row r="1" spans="1:23" ht="14.25" customHeight="1">
      <c r="A1" s="6"/>
      <c r="B1" s="47" t="s">
        <v>302</v>
      </c>
      <c r="C1" s="47"/>
      <c r="D1" s="47"/>
      <c r="E1" s="47"/>
      <c r="F1" s="47"/>
      <c r="G1" s="47"/>
      <c r="H1" s="47"/>
      <c r="I1" s="47"/>
      <c r="J1" s="48" t="s">
        <v>288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3" customHeight="1">
      <c r="A2" s="6"/>
      <c r="B2" s="47"/>
      <c r="C2" s="47"/>
      <c r="D2" s="47"/>
      <c r="E2" s="47"/>
      <c r="F2" s="47"/>
      <c r="G2" s="47"/>
      <c r="H2" s="47"/>
      <c r="I2" s="47"/>
      <c r="J2" s="49" t="s">
        <v>289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0.75" customHeight="1">
      <c r="A3" s="6"/>
      <c r="B3" s="47"/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6"/>
      <c r="B4" s="50" t="s">
        <v>303</v>
      </c>
      <c r="C4" s="50"/>
      <c r="D4" s="50"/>
      <c r="E4" s="50"/>
      <c r="F4" s="50"/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25.5" customHeight="1">
      <c r="A5" s="51" t="s">
        <v>746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4" ht="19.5" customHeight="1">
      <c r="A6" s="6"/>
      <c r="B6" s="22" t="s">
        <v>749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3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4.75" customHeight="1">
      <c r="A8" s="6"/>
      <c r="B8" s="38" t="s">
        <v>298</v>
      </c>
      <c r="C8" s="38"/>
      <c r="D8" s="38"/>
      <c r="E8" s="41" t="s">
        <v>304</v>
      </c>
      <c r="F8" s="41"/>
      <c r="G8" s="41"/>
      <c r="H8" s="41" t="s">
        <v>282</v>
      </c>
      <c r="I8" s="41"/>
      <c r="J8" s="41"/>
      <c r="K8" s="7" t="s">
        <v>284</v>
      </c>
      <c r="L8" s="7" t="s">
        <v>285</v>
      </c>
      <c r="M8" s="7" t="s">
        <v>286</v>
      </c>
      <c r="N8" s="41" t="s">
        <v>287</v>
      </c>
      <c r="O8" s="41"/>
      <c r="P8" s="41" t="s">
        <v>290</v>
      </c>
      <c r="Q8" s="41"/>
      <c r="R8" s="41" t="s">
        <v>748</v>
      </c>
      <c r="S8" s="41"/>
      <c r="T8" s="41" t="s">
        <v>294</v>
      </c>
      <c r="U8" s="41"/>
      <c r="V8" s="41" t="s">
        <v>747</v>
      </c>
      <c r="W8" s="41"/>
    </row>
    <row r="9" spans="1:23" ht="18" customHeight="1">
      <c r="A9" s="6"/>
      <c r="B9" s="40" t="s">
        <v>299</v>
      </c>
      <c r="C9" s="40"/>
      <c r="D9" s="40"/>
      <c r="E9" s="43" t="s">
        <v>315</v>
      </c>
      <c r="F9" s="43"/>
      <c r="G9" s="43"/>
      <c r="H9" s="15" t="s">
        <v>283</v>
      </c>
      <c r="I9" s="15"/>
      <c r="J9" s="15"/>
      <c r="K9" s="8">
        <v>36</v>
      </c>
      <c r="L9" s="11">
        <v>7001850</v>
      </c>
      <c r="M9" s="12">
        <v>188016568</v>
      </c>
      <c r="N9" s="19">
        <v>171531800</v>
      </c>
      <c r="O9" s="19"/>
      <c r="P9" s="24">
        <v>0</v>
      </c>
      <c r="Q9" s="24"/>
      <c r="R9" s="24">
        <f>SUM(R10:S10)</f>
        <v>5428800</v>
      </c>
      <c r="S9" s="24"/>
      <c r="T9" s="19">
        <v>23486618</v>
      </c>
      <c r="U9" s="19"/>
      <c r="V9" s="15"/>
      <c r="W9" s="15"/>
    </row>
    <row r="10" spans="1:23" ht="14.25" customHeight="1">
      <c r="A10" s="6"/>
      <c r="B10" s="25">
        <v>1</v>
      </c>
      <c r="C10" s="25"/>
      <c r="D10" s="25"/>
      <c r="E10" s="26" t="s">
        <v>317</v>
      </c>
      <c r="F10" s="26"/>
      <c r="G10" s="27" t="s">
        <v>699</v>
      </c>
      <c r="H10" s="27"/>
      <c r="I10" s="27"/>
      <c r="J10" s="27"/>
      <c r="K10" s="9">
        <v>35027</v>
      </c>
      <c r="L10" s="11">
        <v>5672160</v>
      </c>
      <c r="M10" s="13">
        <v>5428800</v>
      </c>
      <c r="N10" s="21">
        <v>0</v>
      </c>
      <c r="O10" s="21"/>
      <c r="P10" s="24">
        <v>0</v>
      </c>
      <c r="Q10" s="24"/>
      <c r="R10" s="24">
        <v>5428800</v>
      </c>
      <c r="S10" s="24"/>
      <c r="T10" s="21">
        <v>11100960</v>
      </c>
      <c r="U10" s="21"/>
      <c r="V10" s="21"/>
      <c r="W10" s="21"/>
    </row>
    <row r="11" spans="1:23" ht="18" customHeight="1">
      <c r="A11" s="6"/>
      <c r="B11" s="39" t="s">
        <v>299</v>
      </c>
      <c r="C11" s="36"/>
      <c r="D11" s="36"/>
      <c r="E11" s="36" t="s">
        <v>326</v>
      </c>
      <c r="F11" s="36"/>
      <c r="G11" s="36"/>
      <c r="H11" s="36" t="s">
        <v>283</v>
      </c>
      <c r="I11" s="36"/>
      <c r="J11" s="37"/>
      <c r="K11" s="8">
        <v>51</v>
      </c>
      <c r="L11" s="11">
        <v>13336800</v>
      </c>
      <c r="M11" s="12">
        <v>303772680</v>
      </c>
      <c r="N11" s="17">
        <v>248785200</v>
      </c>
      <c r="O11" s="18"/>
      <c r="P11" s="20">
        <v>0</v>
      </c>
      <c r="Q11" s="44"/>
      <c r="R11" s="20">
        <f>SUM(R12:S16)</f>
        <v>29935400</v>
      </c>
      <c r="S11" s="44"/>
      <c r="T11" s="17">
        <v>54921930</v>
      </c>
      <c r="U11" s="18"/>
      <c r="V11" s="39"/>
      <c r="W11" s="37"/>
    </row>
    <row r="12" spans="1:23" ht="13.5" customHeight="1">
      <c r="A12" s="6"/>
      <c r="B12" s="33">
        <v>1</v>
      </c>
      <c r="C12" s="34"/>
      <c r="D12" s="35"/>
      <c r="E12" s="33" t="s">
        <v>328</v>
      </c>
      <c r="F12" s="35"/>
      <c r="G12" s="30" t="s">
        <v>709</v>
      </c>
      <c r="H12" s="31"/>
      <c r="I12" s="31"/>
      <c r="J12" s="32"/>
      <c r="K12" s="9">
        <v>35340</v>
      </c>
      <c r="L12" s="11">
        <v>1648400</v>
      </c>
      <c r="M12" s="13">
        <v>7020900</v>
      </c>
      <c r="N12" s="28">
        <v>0</v>
      </c>
      <c r="O12" s="29"/>
      <c r="P12" s="20">
        <v>0</v>
      </c>
      <c r="Q12" s="44"/>
      <c r="R12" s="20">
        <v>6003000</v>
      </c>
      <c r="S12" s="44"/>
      <c r="T12" s="28">
        <v>8669300</v>
      </c>
      <c r="U12" s="29"/>
      <c r="V12" s="28"/>
      <c r="W12" s="29"/>
    </row>
    <row r="13" spans="1:23" ht="13.5" customHeight="1">
      <c r="A13" s="6"/>
      <c r="B13" s="33">
        <v>2</v>
      </c>
      <c r="C13" s="34"/>
      <c r="D13" s="35"/>
      <c r="E13" s="33" t="s">
        <v>330</v>
      </c>
      <c r="F13" s="35"/>
      <c r="G13" s="30" t="s">
        <v>711</v>
      </c>
      <c r="H13" s="31"/>
      <c r="I13" s="31"/>
      <c r="J13" s="32"/>
      <c r="K13" s="9">
        <v>35294</v>
      </c>
      <c r="L13" s="11">
        <v>-11700</v>
      </c>
      <c r="M13" s="13">
        <v>7047000</v>
      </c>
      <c r="N13" s="28">
        <v>0</v>
      </c>
      <c r="O13" s="29"/>
      <c r="P13" s="20">
        <v>0</v>
      </c>
      <c r="Q13" s="44"/>
      <c r="R13" s="20">
        <v>7047000</v>
      </c>
      <c r="S13" s="44"/>
      <c r="T13" s="28">
        <v>7035300</v>
      </c>
      <c r="U13" s="29"/>
      <c r="V13" s="28"/>
      <c r="W13" s="29"/>
    </row>
    <row r="14" spans="1:23" ht="13.5" customHeight="1">
      <c r="A14" s="6"/>
      <c r="B14" s="33">
        <v>3</v>
      </c>
      <c r="C14" s="34"/>
      <c r="D14" s="35"/>
      <c r="E14" s="33" t="s">
        <v>333</v>
      </c>
      <c r="F14" s="35"/>
      <c r="G14" s="30" t="s">
        <v>714</v>
      </c>
      <c r="H14" s="31"/>
      <c r="I14" s="31"/>
      <c r="J14" s="32"/>
      <c r="K14" s="9">
        <v>35640</v>
      </c>
      <c r="L14" s="11">
        <v>0</v>
      </c>
      <c r="M14" s="13">
        <v>7047000</v>
      </c>
      <c r="N14" s="28">
        <v>0</v>
      </c>
      <c r="O14" s="29"/>
      <c r="P14" s="20">
        <v>0</v>
      </c>
      <c r="Q14" s="44"/>
      <c r="R14" s="20">
        <v>7047000</v>
      </c>
      <c r="S14" s="44"/>
      <c r="T14" s="28">
        <v>7047000</v>
      </c>
      <c r="U14" s="29"/>
      <c r="V14" s="28"/>
      <c r="W14" s="29"/>
    </row>
    <row r="15" spans="1:23" ht="14.25" customHeight="1">
      <c r="A15" s="6"/>
      <c r="B15" s="33">
        <v>4</v>
      </c>
      <c r="C15" s="34"/>
      <c r="D15" s="35"/>
      <c r="E15" s="26" t="s">
        <v>334</v>
      </c>
      <c r="F15" s="26"/>
      <c r="G15" s="27" t="s">
        <v>715</v>
      </c>
      <c r="H15" s="27"/>
      <c r="I15" s="27"/>
      <c r="J15" s="27"/>
      <c r="K15" s="9">
        <v>35415</v>
      </c>
      <c r="L15" s="11">
        <v>-46800</v>
      </c>
      <c r="M15" s="13">
        <v>4932900</v>
      </c>
      <c r="N15" s="21">
        <v>0</v>
      </c>
      <c r="O15" s="21"/>
      <c r="P15" s="24">
        <v>0</v>
      </c>
      <c r="Q15" s="24"/>
      <c r="R15" s="24">
        <v>4932900</v>
      </c>
      <c r="S15" s="24"/>
      <c r="T15" s="21">
        <v>4886100</v>
      </c>
      <c r="U15" s="21"/>
      <c r="V15" s="21"/>
      <c r="W15" s="21"/>
    </row>
    <row r="16" spans="1:23" ht="13.5" customHeight="1">
      <c r="A16" s="6"/>
      <c r="B16" s="33">
        <v>5</v>
      </c>
      <c r="C16" s="34"/>
      <c r="D16" s="35"/>
      <c r="E16" s="26" t="s">
        <v>335</v>
      </c>
      <c r="F16" s="26"/>
      <c r="G16" s="27" t="s">
        <v>716</v>
      </c>
      <c r="H16" s="27"/>
      <c r="I16" s="27"/>
      <c r="J16" s="27"/>
      <c r="K16" s="9">
        <v>35662</v>
      </c>
      <c r="L16" s="11">
        <v>0</v>
      </c>
      <c r="M16" s="13">
        <v>6655500</v>
      </c>
      <c r="N16" s="21">
        <v>0</v>
      </c>
      <c r="O16" s="21"/>
      <c r="P16" s="24">
        <v>0</v>
      </c>
      <c r="Q16" s="24"/>
      <c r="R16" s="24">
        <v>4905500</v>
      </c>
      <c r="S16" s="24"/>
      <c r="T16" s="21">
        <v>6655500</v>
      </c>
      <c r="U16" s="21"/>
      <c r="V16" s="21"/>
      <c r="W16" s="21"/>
    </row>
    <row r="17" spans="1:23" ht="18" customHeight="1">
      <c r="A17" s="6"/>
      <c r="B17" s="40" t="s">
        <v>299</v>
      </c>
      <c r="C17" s="40"/>
      <c r="D17" s="40"/>
      <c r="E17" s="43" t="s">
        <v>342</v>
      </c>
      <c r="F17" s="43"/>
      <c r="G17" s="43"/>
      <c r="H17" s="15" t="s">
        <v>283</v>
      </c>
      <c r="I17" s="15"/>
      <c r="J17" s="15"/>
      <c r="K17" s="8">
        <v>52</v>
      </c>
      <c r="L17" s="11">
        <v>17455490</v>
      </c>
      <c r="M17" s="12">
        <v>259308360</v>
      </c>
      <c r="N17" s="19">
        <v>221394690</v>
      </c>
      <c r="O17" s="19"/>
      <c r="P17" s="24">
        <v>0</v>
      </c>
      <c r="Q17" s="24"/>
      <c r="R17" s="24">
        <f>SUM(R18:S21)</f>
        <v>20276280</v>
      </c>
      <c r="S17" s="24"/>
      <c r="T17" s="19">
        <v>49566230</v>
      </c>
      <c r="U17" s="19"/>
      <c r="V17" s="15"/>
      <c r="W17" s="15"/>
    </row>
    <row r="18" spans="1:23" ht="13.5" customHeight="1">
      <c r="A18" s="6"/>
      <c r="B18" s="25">
        <v>1</v>
      </c>
      <c r="C18" s="25"/>
      <c r="D18" s="25"/>
      <c r="E18" s="26" t="s">
        <v>343</v>
      </c>
      <c r="F18" s="26"/>
      <c r="G18" s="27" t="s">
        <v>724</v>
      </c>
      <c r="H18" s="27"/>
      <c r="I18" s="27"/>
      <c r="J18" s="27"/>
      <c r="K18" s="9">
        <v>35621</v>
      </c>
      <c r="L18" s="11">
        <v>0</v>
      </c>
      <c r="M18" s="13">
        <v>4865220</v>
      </c>
      <c r="N18" s="21">
        <v>0</v>
      </c>
      <c r="O18" s="21"/>
      <c r="P18" s="24">
        <v>0</v>
      </c>
      <c r="Q18" s="24"/>
      <c r="R18" s="24">
        <v>4865220</v>
      </c>
      <c r="S18" s="24"/>
      <c r="T18" s="21">
        <v>4865220</v>
      </c>
      <c r="U18" s="21"/>
      <c r="V18" s="21"/>
      <c r="W18" s="21"/>
    </row>
    <row r="19" spans="1:23" ht="14.25" customHeight="1">
      <c r="A19" s="6"/>
      <c r="B19" s="25">
        <v>2</v>
      </c>
      <c r="C19" s="25"/>
      <c r="D19" s="25"/>
      <c r="E19" s="26" t="s">
        <v>344</v>
      </c>
      <c r="F19" s="26"/>
      <c r="G19" s="27" t="s">
        <v>725</v>
      </c>
      <c r="H19" s="27"/>
      <c r="I19" s="27"/>
      <c r="J19" s="27"/>
      <c r="K19" s="9">
        <v>31797</v>
      </c>
      <c r="L19" s="11">
        <v>41990</v>
      </c>
      <c r="M19" s="13">
        <v>6224220</v>
      </c>
      <c r="N19" s="21">
        <v>0</v>
      </c>
      <c r="O19" s="21"/>
      <c r="P19" s="24">
        <v>0</v>
      </c>
      <c r="Q19" s="24"/>
      <c r="R19" s="24">
        <v>6224220</v>
      </c>
      <c r="S19" s="24"/>
      <c r="T19" s="21">
        <v>6266210</v>
      </c>
      <c r="U19" s="21"/>
      <c r="V19" s="21"/>
      <c r="W19" s="21"/>
    </row>
    <row r="20" spans="1:23" ht="14.25" customHeight="1">
      <c r="A20" s="6"/>
      <c r="B20" s="25">
        <v>3</v>
      </c>
      <c r="C20" s="25"/>
      <c r="D20" s="25"/>
      <c r="E20" s="26" t="s">
        <v>345</v>
      </c>
      <c r="F20" s="26"/>
      <c r="G20" s="27" t="s">
        <v>726</v>
      </c>
      <c r="H20" s="27"/>
      <c r="I20" s="27"/>
      <c r="J20" s="27"/>
      <c r="K20" s="9">
        <v>35733</v>
      </c>
      <c r="L20" s="11">
        <v>-288990</v>
      </c>
      <c r="M20" s="13">
        <v>4865220</v>
      </c>
      <c r="N20" s="21">
        <v>0</v>
      </c>
      <c r="O20" s="21"/>
      <c r="P20" s="24">
        <v>0</v>
      </c>
      <c r="Q20" s="24"/>
      <c r="R20" s="24">
        <v>4865220</v>
      </c>
      <c r="S20" s="24"/>
      <c r="T20" s="21">
        <v>4576230</v>
      </c>
      <c r="U20" s="21"/>
      <c r="V20" s="21"/>
      <c r="W20" s="21"/>
    </row>
    <row r="21" spans="1:23" ht="13.5" customHeight="1">
      <c r="A21" s="6"/>
      <c r="B21" s="25">
        <v>4</v>
      </c>
      <c r="C21" s="25"/>
      <c r="D21" s="25"/>
      <c r="E21" s="26" t="s">
        <v>348</v>
      </c>
      <c r="F21" s="26"/>
      <c r="G21" s="27" t="s">
        <v>729</v>
      </c>
      <c r="H21" s="27"/>
      <c r="I21" s="27"/>
      <c r="J21" s="27"/>
      <c r="K21" s="9">
        <v>35438</v>
      </c>
      <c r="L21" s="11">
        <v>7062990</v>
      </c>
      <c r="M21" s="13">
        <v>4321620</v>
      </c>
      <c r="N21" s="21">
        <v>0</v>
      </c>
      <c r="O21" s="21"/>
      <c r="P21" s="24">
        <v>0</v>
      </c>
      <c r="Q21" s="24"/>
      <c r="R21" s="24">
        <v>4321620</v>
      </c>
      <c r="S21" s="24"/>
      <c r="T21" s="21">
        <v>11384610</v>
      </c>
      <c r="U21" s="21"/>
      <c r="V21" s="21"/>
      <c r="W21" s="21"/>
    </row>
    <row r="22" spans="1:23" ht="18" customHeight="1">
      <c r="A22" s="6"/>
      <c r="B22" s="40" t="s">
        <v>299</v>
      </c>
      <c r="C22" s="40"/>
      <c r="D22" s="40"/>
      <c r="E22" s="43" t="s">
        <v>350</v>
      </c>
      <c r="F22" s="43"/>
      <c r="G22" s="43"/>
      <c r="H22" s="15" t="s">
        <v>283</v>
      </c>
      <c r="I22" s="15"/>
      <c r="J22" s="15"/>
      <c r="K22" s="8">
        <v>50</v>
      </c>
      <c r="L22" s="11">
        <v>-4018806</v>
      </c>
      <c r="M22" s="12">
        <v>246124980</v>
      </c>
      <c r="N22" s="19">
        <v>211905760</v>
      </c>
      <c r="O22" s="19"/>
      <c r="P22" s="24">
        <v>0</v>
      </c>
      <c r="Q22" s="24"/>
      <c r="R22" s="24">
        <f>SUM(R23:S25)</f>
        <v>16770060</v>
      </c>
      <c r="S22" s="24"/>
      <c r="T22" s="19">
        <v>24682874</v>
      </c>
      <c r="U22" s="19"/>
      <c r="V22" s="15"/>
      <c r="W22" s="15"/>
    </row>
    <row r="23" spans="1:23" ht="13.5" customHeight="1">
      <c r="A23" s="6"/>
      <c r="B23" s="25">
        <v>1</v>
      </c>
      <c r="C23" s="25"/>
      <c r="D23" s="25"/>
      <c r="E23" s="26" t="s">
        <v>352</v>
      </c>
      <c r="F23" s="26"/>
      <c r="G23" s="27" t="s">
        <v>736</v>
      </c>
      <c r="H23" s="27"/>
      <c r="I23" s="27"/>
      <c r="J23" s="27"/>
      <c r="K23" s="9">
        <v>35478</v>
      </c>
      <c r="L23" s="11">
        <v>0</v>
      </c>
      <c r="M23" s="13">
        <v>6224220</v>
      </c>
      <c r="N23" s="21">
        <v>0</v>
      </c>
      <c r="O23" s="21"/>
      <c r="P23" s="24">
        <v>0</v>
      </c>
      <c r="Q23" s="24"/>
      <c r="R23" s="24">
        <v>6224220</v>
      </c>
      <c r="S23" s="24"/>
      <c r="T23" s="21">
        <v>6224220</v>
      </c>
      <c r="U23" s="21"/>
      <c r="V23" s="21"/>
      <c r="W23" s="21"/>
    </row>
    <row r="24" spans="1:23" ht="13.5" customHeight="1">
      <c r="A24" s="6"/>
      <c r="B24" s="25">
        <v>2</v>
      </c>
      <c r="C24" s="25"/>
      <c r="D24" s="25"/>
      <c r="E24" s="26" t="s">
        <v>356</v>
      </c>
      <c r="F24" s="26"/>
      <c r="G24" s="27" t="s">
        <v>741</v>
      </c>
      <c r="H24" s="27"/>
      <c r="I24" s="27"/>
      <c r="J24" s="27"/>
      <c r="K24" s="9">
        <v>35548</v>
      </c>
      <c r="L24" s="11">
        <v>0</v>
      </c>
      <c r="M24" s="13">
        <v>5680620</v>
      </c>
      <c r="N24" s="21">
        <v>0</v>
      </c>
      <c r="O24" s="21"/>
      <c r="P24" s="24">
        <v>0</v>
      </c>
      <c r="Q24" s="24"/>
      <c r="R24" s="24">
        <v>5680620</v>
      </c>
      <c r="S24" s="24"/>
      <c r="T24" s="21">
        <v>5680620</v>
      </c>
      <c r="U24" s="21"/>
      <c r="V24" s="21"/>
      <c r="W24" s="21"/>
    </row>
    <row r="25" spans="1:23" ht="13.5" customHeight="1">
      <c r="A25" s="6"/>
      <c r="B25" s="25">
        <v>3</v>
      </c>
      <c r="C25" s="25"/>
      <c r="D25" s="25"/>
      <c r="E25" s="26" t="s">
        <v>357</v>
      </c>
      <c r="F25" s="26"/>
      <c r="G25" s="27" t="s">
        <v>742</v>
      </c>
      <c r="H25" s="27"/>
      <c r="I25" s="27"/>
      <c r="J25" s="27"/>
      <c r="K25" s="9">
        <v>35767</v>
      </c>
      <c r="L25" s="11">
        <v>0</v>
      </c>
      <c r="M25" s="13">
        <v>4865220</v>
      </c>
      <c r="N25" s="21">
        <v>0</v>
      </c>
      <c r="O25" s="21"/>
      <c r="P25" s="24">
        <v>0</v>
      </c>
      <c r="Q25" s="24"/>
      <c r="R25" s="24">
        <v>4865220</v>
      </c>
      <c r="S25" s="24"/>
      <c r="T25" s="21">
        <v>4865220</v>
      </c>
      <c r="U25" s="21"/>
      <c r="V25" s="21"/>
      <c r="W25" s="21"/>
    </row>
    <row r="26" spans="1:23" ht="18" customHeight="1">
      <c r="A26" s="6"/>
      <c r="B26" s="40" t="s">
        <v>299</v>
      </c>
      <c r="C26" s="40"/>
      <c r="D26" s="40"/>
      <c r="E26" s="43" t="s">
        <v>366</v>
      </c>
      <c r="F26" s="43"/>
      <c r="G26" s="43"/>
      <c r="H26" s="15" t="s">
        <v>283</v>
      </c>
      <c r="I26" s="15"/>
      <c r="J26" s="15"/>
      <c r="K26" s="8">
        <v>47</v>
      </c>
      <c r="L26" s="11">
        <v>19962788</v>
      </c>
      <c r="M26" s="12">
        <v>245744640</v>
      </c>
      <c r="N26" s="19">
        <v>218438460</v>
      </c>
      <c r="O26" s="19"/>
      <c r="P26" s="24">
        <v>0</v>
      </c>
      <c r="Q26" s="24"/>
      <c r="R26" s="24">
        <f>SUM(R27:S27)</f>
        <v>6496020</v>
      </c>
      <c r="S26" s="24"/>
      <c r="T26" s="19">
        <v>47268968</v>
      </c>
      <c r="U26" s="19"/>
      <c r="V26" s="15"/>
      <c r="W26" s="15"/>
    </row>
    <row r="27" spans="1:23" ht="13.5" customHeight="1">
      <c r="A27" s="6"/>
      <c r="B27" s="25">
        <v>1</v>
      </c>
      <c r="C27" s="25"/>
      <c r="D27" s="25"/>
      <c r="E27" s="26" t="s">
        <v>374</v>
      </c>
      <c r="F27" s="26"/>
      <c r="G27" s="27" t="s">
        <v>17</v>
      </c>
      <c r="H27" s="27"/>
      <c r="I27" s="27"/>
      <c r="J27" s="27"/>
      <c r="K27" s="9">
        <v>35435</v>
      </c>
      <c r="L27" s="11">
        <v>0</v>
      </c>
      <c r="M27" s="13">
        <v>6496020</v>
      </c>
      <c r="N27" s="21">
        <v>0</v>
      </c>
      <c r="O27" s="21"/>
      <c r="P27" s="24">
        <v>0</v>
      </c>
      <c r="Q27" s="24"/>
      <c r="R27" s="24">
        <v>6496020</v>
      </c>
      <c r="S27" s="24"/>
      <c r="T27" s="21">
        <v>6496020</v>
      </c>
      <c r="U27" s="21"/>
      <c r="V27" s="21"/>
      <c r="W27" s="21"/>
    </row>
    <row r="28" spans="1:23" ht="18" customHeight="1">
      <c r="A28" s="6"/>
      <c r="B28" s="40" t="s">
        <v>299</v>
      </c>
      <c r="C28" s="40"/>
      <c r="D28" s="40"/>
      <c r="E28" s="43" t="s">
        <v>379</v>
      </c>
      <c r="F28" s="43"/>
      <c r="G28" s="43"/>
      <c r="H28" s="15" t="s">
        <v>283</v>
      </c>
      <c r="I28" s="15"/>
      <c r="J28" s="15"/>
      <c r="K28" s="8">
        <v>50</v>
      </c>
      <c r="L28" s="11">
        <v>5061882</v>
      </c>
      <c r="M28" s="12">
        <v>257405040</v>
      </c>
      <c r="N28" s="19">
        <v>229139770</v>
      </c>
      <c r="O28" s="19"/>
      <c r="P28" s="24">
        <v>0</v>
      </c>
      <c r="Q28" s="24"/>
      <c r="R28" s="24">
        <f>SUM(R29:S29)</f>
        <v>4865220</v>
      </c>
      <c r="S28" s="24"/>
      <c r="T28" s="19">
        <v>33327152</v>
      </c>
      <c r="U28" s="19"/>
      <c r="V28" s="15"/>
      <c r="W28" s="15"/>
    </row>
    <row r="29" spans="1:23" ht="13.5" customHeight="1">
      <c r="A29" s="6"/>
      <c r="B29" s="25">
        <v>1</v>
      </c>
      <c r="C29" s="25"/>
      <c r="D29" s="25"/>
      <c r="E29" s="26" t="s">
        <v>384</v>
      </c>
      <c r="F29" s="26"/>
      <c r="G29" s="27" t="s">
        <v>26</v>
      </c>
      <c r="H29" s="27"/>
      <c r="I29" s="27"/>
      <c r="J29" s="27"/>
      <c r="K29" s="9">
        <v>35792</v>
      </c>
      <c r="L29" s="11">
        <v>0</v>
      </c>
      <c r="M29" s="13">
        <v>4865220</v>
      </c>
      <c r="N29" s="21">
        <v>0</v>
      </c>
      <c r="O29" s="21"/>
      <c r="P29" s="24">
        <v>0</v>
      </c>
      <c r="Q29" s="24"/>
      <c r="R29" s="24">
        <v>4865220</v>
      </c>
      <c r="S29" s="24"/>
      <c r="T29" s="21">
        <v>4865220</v>
      </c>
      <c r="U29" s="21"/>
      <c r="V29" s="21"/>
      <c r="W29" s="21"/>
    </row>
    <row r="30" spans="1:23" ht="18" customHeight="1">
      <c r="A30" s="6"/>
      <c r="B30" s="40" t="s">
        <v>299</v>
      </c>
      <c r="C30" s="40"/>
      <c r="D30" s="40"/>
      <c r="E30" s="43" t="s">
        <v>391</v>
      </c>
      <c r="F30" s="43"/>
      <c r="G30" s="43"/>
      <c r="H30" s="15" t="s">
        <v>283</v>
      </c>
      <c r="I30" s="15"/>
      <c r="J30" s="15"/>
      <c r="K30" s="8">
        <v>46</v>
      </c>
      <c r="L30" s="11">
        <v>16228796</v>
      </c>
      <c r="M30" s="12">
        <v>237885660</v>
      </c>
      <c r="N30" s="19">
        <v>212143410</v>
      </c>
      <c r="O30" s="19"/>
      <c r="P30" s="24">
        <v>0</v>
      </c>
      <c r="Q30" s="24"/>
      <c r="R30" s="24">
        <f>SUM(R31:S31)</f>
        <v>4865220</v>
      </c>
      <c r="S30" s="24"/>
      <c r="T30" s="19">
        <v>37105826</v>
      </c>
      <c r="U30" s="19"/>
      <c r="V30" s="15"/>
      <c r="W30" s="15"/>
    </row>
    <row r="31" spans="1:23" ht="13.5" customHeight="1">
      <c r="A31" s="6"/>
      <c r="B31" s="25">
        <v>1</v>
      </c>
      <c r="C31" s="25"/>
      <c r="D31" s="25"/>
      <c r="E31" s="26">
        <v>1551010088</v>
      </c>
      <c r="F31" s="26"/>
      <c r="G31" s="27" t="s">
        <v>37</v>
      </c>
      <c r="H31" s="27"/>
      <c r="I31" s="27"/>
      <c r="J31" s="27"/>
      <c r="K31" s="9">
        <v>35728</v>
      </c>
      <c r="L31" s="11">
        <v>5030136</v>
      </c>
      <c r="M31" s="13">
        <v>4865220</v>
      </c>
      <c r="N31" s="21">
        <v>0</v>
      </c>
      <c r="O31" s="21"/>
      <c r="P31" s="24">
        <v>0</v>
      </c>
      <c r="Q31" s="24"/>
      <c r="R31" s="24">
        <v>4865220</v>
      </c>
      <c r="S31" s="24"/>
      <c r="T31" s="21">
        <v>9895356</v>
      </c>
      <c r="U31" s="21"/>
      <c r="V31" s="21"/>
      <c r="W31" s="21"/>
    </row>
    <row r="32" spans="1:23" ht="18" customHeight="1">
      <c r="A32" s="6"/>
      <c r="B32" s="40" t="s">
        <v>299</v>
      </c>
      <c r="C32" s="40"/>
      <c r="D32" s="40"/>
      <c r="E32" s="43" t="s">
        <v>397</v>
      </c>
      <c r="F32" s="43"/>
      <c r="G32" s="43"/>
      <c r="H32" s="15" t="s">
        <v>283</v>
      </c>
      <c r="I32" s="15"/>
      <c r="J32" s="15"/>
      <c r="K32" s="8">
        <v>38</v>
      </c>
      <c r="L32" s="11">
        <v>5363028</v>
      </c>
      <c r="M32" s="12">
        <v>171179640</v>
      </c>
      <c r="N32" s="19">
        <v>148844256</v>
      </c>
      <c r="O32" s="19"/>
      <c r="P32" s="24">
        <v>0</v>
      </c>
      <c r="Q32" s="24"/>
      <c r="R32" s="24">
        <f>SUM(R33:S33)</f>
        <v>6115500</v>
      </c>
      <c r="S32" s="24"/>
      <c r="T32" s="19">
        <v>23757312</v>
      </c>
      <c r="U32" s="19"/>
      <c r="V32" s="15"/>
      <c r="W32" s="15"/>
    </row>
    <row r="33" spans="1:23" ht="14.25" customHeight="1">
      <c r="A33" s="6"/>
      <c r="B33" s="25">
        <v>1</v>
      </c>
      <c r="C33" s="25"/>
      <c r="D33" s="25"/>
      <c r="E33" s="26" t="s">
        <v>399</v>
      </c>
      <c r="F33" s="26"/>
      <c r="G33" s="27" t="s">
        <v>40</v>
      </c>
      <c r="H33" s="27"/>
      <c r="I33" s="27"/>
      <c r="J33" s="27"/>
      <c r="K33" s="9">
        <v>35393</v>
      </c>
      <c r="L33" s="11">
        <v>0</v>
      </c>
      <c r="M33" s="13">
        <v>6115500</v>
      </c>
      <c r="N33" s="21">
        <v>0</v>
      </c>
      <c r="O33" s="21"/>
      <c r="P33" s="24">
        <v>0</v>
      </c>
      <c r="Q33" s="24"/>
      <c r="R33" s="24">
        <v>6115500</v>
      </c>
      <c r="S33" s="24"/>
      <c r="T33" s="21">
        <v>6115500</v>
      </c>
      <c r="U33" s="21"/>
      <c r="V33" s="21"/>
      <c r="W33" s="21"/>
    </row>
    <row r="34" spans="1:23" ht="18" customHeight="1">
      <c r="A34" s="6"/>
      <c r="B34" s="40" t="s">
        <v>299</v>
      </c>
      <c r="C34" s="40"/>
      <c r="D34" s="40"/>
      <c r="E34" s="43" t="s">
        <v>418</v>
      </c>
      <c r="F34" s="43"/>
      <c r="G34" s="43"/>
      <c r="H34" s="15" t="s">
        <v>283</v>
      </c>
      <c r="I34" s="15"/>
      <c r="J34" s="15"/>
      <c r="K34" s="8">
        <v>49</v>
      </c>
      <c r="L34" s="11">
        <v>-1079539</v>
      </c>
      <c r="M34" s="12">
        <v>256296780</v>
      </c>
      <c r="N34" s="19">
        <v>226600390</v>
      </c>
      <c r="O34" s="19"/>
      <c r="P34" s="24">
        <v>0</v>
      </c>
      <c r="Q34" s="24"/>
      <c r="R34" s="24">
        <f>SUM(R35:S36)</f>
        <v>9291600</v>
      </c>
      <c r="S34" s="24"/>
      <c r="T34" s="19">
        <v>28616851</v>
      </c>
      <c r="U34" s="19"/>
      <c r="V34" s="15"/>
      <c r="W34" s="15"/>
    </row>
    <row r="35" spans="1:23" ht="13.5" customHeight="1">
      <c r="A35" s="6"/>
      <c r="B35" s="25">
        <v>1</v>
      </c>
      <c r="C35" s="25"/>
      <c r="D35" s="25"/>
      <c r="E35" s="26" t="s">
        <v>420</v>
      </c>
      <c r="F35" s="26"/>
      <c r="G35" s="27" t="s">
        <v>59</v>
      </c>
      <c r="H35" s="27"/>
      <c r="I35" s="27"/>
      <c r="J35" s="27"/>
      <c r="K35" s="9">
        <v>35642</v>
      </c>
      <c r="L35" s="11">
        <v>0</v>
      </c>
      <c r="M35" s="13">
        <v>3732300</v>
      </c>
      <c r="N35" s="21">
        <v>0</v>
      </c>
      <c r="O35" s="21"/>
      <c r="P35" s="24">
        <v>0</v>
      </c>
      <c r="Q35" s="24"/>
      <c r="R35" s="24">
        <v>3732300</v>
      </c>
      <c r="S35" s="24"/>
      <c r="T35" s="21">
        <v>3732300</v>
      </c>
      <c r="U35" s="21"/>
      <c r="V35" s="21"/>
      <c r="W35" s="21"/>
    </row>
    <row r="36" spans="1:23" ht="14.25" customHeight="1">
      <c r="A36" s="6"/>
      <c r="B36" s="25">
        <v>2</v>
      </c>
      <c r="C36" s="25"/>
      <c r="D36" s="25"/>
      <c r="E36" s="26" t="s">
        <v>429</v>
      </c>
      <c r="F36" s="26"/>
      <c r="G36" s="27" t="s">
        <v>67</v>
      </c>
      <c r="H36" s="27"/>
      <c r="I36" s="27"/>
      <c r="J36" s="27"/>
      <c r="K36" s="9">
        <v>35493</v>
      </c>
      <c r="L36" s="11">
        <v>0</v>
      </c>
      <c r="M36" s="13">
        <v>5559300</v>
      </c>
      <c r="N36" s="21">
        <v>0</v>
      </c>
      <c r="O36" s="21"/>
      <c r="P36" s="24">
        <v>0</v>
      </c>
      <c r="Q36" s="24"/>
      <c r="R36" s="24">
        <v>5559300</v>
      </c>
      <c r="S36" s="24"/>
      <c r="T36" s="21">
        <v>5559300</v>
      </c>
      <c r="U36" s="21"/>
      <c r="V36" s="21"/>
      <c r="W36" s="21"/>
    </row>
    <row r="37" spans="1:23" ht="18" customHeight="1">
      <c r="A37" s="6"/>
      <c r="B37" s="40" t="s">
        <v>299</v>
      </c>
      <c r="C37" s="40"/>
      <c r="D37" s="40"/>
      <c r="E37" s="43" t="s">
        <v>432</v>
      </c>
      <c r="F37" s="43"/>
      <c r="G37" s="43"/>
      <c r="H37" s="15" t="s">
        <v>283</v>
      </c>
      <c r="I37" s="15"/>
      <c r="J37" s="15"/>
      <c r="K37" s="8">
        <v>60</v>
      </c>
      <c r="L37" s="11">
        <v>13413156</v>
      </c>
      <c r="M37" s="12">
        <v>315624689</v>
      </c>
      <c r="N37" s="19">
        <v>252229080</v>
      </c>
      <c r="O37" s="19"/>
      <c r="P37" s="24">
        <v>0</v>
      </c>
      <c r="Q37" s="24"/>
      <c r="R37" s="24">
        <f>SUM(R38:S41)</f>
        <v>22602600</v>
      </c>
      <c r="S37" s="24"/>
      <c r="T37" s="19">
        <v>76808765</v>
      </c>
      <c r="U37" s="19"/>
      <c r="V37" s="15"/>
      <c r="W37" s="15"/>
    </row>
    <row r="38" spans="1:23" ht="14.25" customHeight="1">
      <c r="A38" s="6"/>
      <c r="B38" s="25">
        <v>1</v>
      </c>
      <c r="C38" s="25"/>
      <c r="D38" s="25"/>
      <c r="E38" s="26" t="s">
        <v>444</v>
      </c>
      <c r="F38" s="26"/>
      <c r="G38" s="27" t="s">
        <v>82</v>
      </c>
      <c r="H38" s="27"/>
      <c r="I38" s="27"/>
      <c r="J38" s="27"/>
      <c r="K38" s="9">
        <v>33025</v>
      </c>
      <c r="L38" s="11">
        <v>0</v>
      </c>
      <c r="M38" s="13">
        <v>5193900</v>
      </c>
      <c r="N38" s="21">
        <v>0</v>
      </c>
      <c r="O38" s="21"/>
      <c r="P38" s="24">
        <v>0</v>
      </c>
      <c r="Q38" s="24"/>
      <c r="R38" s="24">
        <v>4515300</v>
      </c>
      <c r="S38" s="24"/>
      <c r="T38" s="21">
        <v>5193900</v>
      </c>
      <c r="U38" s="21"/>
      <c r="V38" s="21"/>
      <c r="W38" s="21"/>
    </row>
    <row r="39" spans="1:23" ht="13.5" customHeight="1">
      <c r="A39" s="6"/>
      <c r="B39" s="25">
        <v>2</v>
      </c>
      <c r="C39" s="25"/>
      <c r="D39" s="25"/>
      <c r="E39" s="26" t="s">
        <v>445</v>
      </c>
      <c r="F39" s="26"/>
      <c r="G39" s="27" t="s">
        <v>83</v>
      </c>
      <c r="H39" s="27"/>
      <c r="I39" s="27"/>
      <c r="J39" s="27"/>
      <c r="K39" s="9">
        <v>34544</v>
      </c>
      <c r="L39" s="11">
        <v>0</v>
      </c>
      <c r="M39" s="13">
        <v>6156989</v>
      </c>
      <c r="N39" s="21">
        <v>0</v>
      </c>
      <c r="O39" s="21"/>
      <c r="P39" s="24">
        <v>0</v>
      </c>
      <c r="Q39" s="24"/>
      <c r="R39" s="24">
        <v>5037300</v>
      </c>
      <c r="S39" s="24"/>
      <c r="T39" s="21">
        <v>6156989</v>
      </c>
      <c r="U39" s="21"/>
      <c r="V39" s="21"/>
      <c r="W39" s="21"/>
    </row>
    <row r="40" spans="1:23" ht="13.5" customHeight="1">
      <c r="A40" s="6"/>
      <c r="B40" s="25">
        <v>3</v>
      </c>
      <c r="C40" s="25"/>
      <c r="D40" s="25"/>
      <c r="E40" s="26" t="s">
        <v>447</v>
      </c>
      <c r="F40" s="26"/>
      <c r="G40" s="27" t="s">
        <v>84</v>
      </c>
      <c r="H40" s="27"/>
      <c r="I40" s="27"/>
      <c r="J40" s="27"/>
      <c r="K40" s="9">
        <v>35684</v>
      </c>
      <c r="L40" s="11">
        <v>0</v>
      </c>
      <c r="M40" s="13">
        <v>6446700</v>
      </c>
      <c r="N40" s="21">
        <v>0</v>
      </c>
      <c r="O40" s="21"/>
      <c r="P40" s="24">
        <v>0</v>
      </c>
      <c r="Q40" s="24"/>
      <c r="R40" s="24">
        <v>6446700</v>
      </c>
      <c r="S40" s="24"/>
      <c r="T40" s="21">
        <v>6446700</v>
      </c>
      <c r="U40" s="21"/>
      <c r="V40" s="21"/>
      <c r="W40" s="21"/>
    </row>
    <row r="41" spans="1:23" ht="14.25" customHeight="1">
      <c r="A41" s="6"/>
      <c r="B41" s="25">
        <v>4</v>
      </c>
      <c r="C41" s="25"/>
      <c r="D41" s="25"/>
      <c r="E41" s="26" t="s">
        <v>450</v>
      </c>
      <c r="F41" s="26"/>
      <c r="G41" s="27" t="s">
        <v>87</v>
      </c>
      <c r="H41" s="27"/>
      <c r="I41" s="27"/>
      <c r="J41" s="27"/>
      <c r="K41" s="9">
        <v>35733</v>
      </c>
      <c r="L41" s="11">
        <v>1017900</v>
      </c>
      <c r="M41" s="13">
        <v>9181980</v>
      </c>
      <c r="N41" s="21">
        <v>0</v>
      </c>
      <c r="O41" s="21"/>
      <c r="P41" s="24">
        <v>0</v>
      </c>
      <c r="Q41" s="24"/>
      <c r="R41" s="24">
        <v>6603300</v>
      </c>
      <c r="S41" s="24"/>
      <c r="T41" s="21">
        <v>10199880</v>
      </c>
      <c r="U41" s="21"/>
      <c r="V41" s="21"/>
      <c r="W41" s="21"/>
    </row>
    <row r="42" spans="1:23" ht="18" customHeight="1">
      <c r="A42" s="6"/>
      <c r="B42" s="40" t="s">
        <v>299</v>
      </c>
      <c r="C42" s="40"/>
      <c r="D42" s="40"/>
      <c r="E42" s="43" t="s">
        <v>453</v>
      </c>
      <c r="F42" s="43"/>
      <c r="G42" s="43"/>
      <c r="H42" s="15" t="s">
        <v>283</v>
      </c>
      <c r="I42" s="15"/>
      <c r="J42" s="15"/>
      <c r="K42" s="8">
        <v>37</v>
      </c>
      <c r="L42" s="11">
        <v>30968768</v>
      </c>
      <c r="M42" s="12">
        <v>199722420</v>
      </c>
      <c r="N42" s="19">
        <v>175735200</v>
      </c>
      <c r="O42" s="19"/>
      <c r="P42" s="24">
        <v>0</v>
      </c>
      <c r="Q42" s="24"/>
      <c r="R42" s="24">
        <f>SUM(R43:S43)</f>
        <v>7908300</v>
      </c>
      <c r="S42" s="24"/>
      <c r="T42" s="19">
        <v>54955988</v>
      </c>
      <c r="U42" s="19"/>
      <c r="V42" s="15"/>
      <c r="W42" s="15"/>
    </row>
    <row r="43" spans="1:23" ht="13.5" customHeight="1">
      <c r="A43" s="6"/>
      <c r="B43" s="25">
        <v>1</v>
      </c>
      <c r="C43" s="25"/>
      <c r="D43" s="25"/>
      <c r="E43" s="26" t="s">
        <v>458</v>
      </c>
      <c r="F43" s="26"/>
      <c r="G43" s="27" t="s">
        <v>94</v>
      </c>
      <c r="H43" s="27"/>
      <c r="I43" s="27"/>
      <c r="J43" s="27"/>
      <c r="K43" s="9">
        <v>35456</v>
      </c>
      <c r="L43" s="11">
        <v>0</v>
      </c>
      <c r="M43" s="13">
        <v>7908300</v>
      </c>
      <c r="N43" s="21">
        <v>0</v>
      </c>
      <c r="O43" s="21"/>
      <c r="P43" s="24">
        <v>0</v>
      </c>
      <c r="Q43" s="24"/>
      <c r="R43" s="24">
        <v>7908300</v>
      </c>
      <c r="S43" s="24"/>
      <c r="T43" s="21">
        <v>7908300</v>
      </c>
      <c r="U43" s="21"/>
      <c r="V43" s="21"/>
      <c r="W43" s="21"/>
    </row>
    <row r="44" spans="1:23" ht="18" customHeight="1">
      <c r="A44" s="6"/>
      <c r="B44" s="40" t="s">
        <v>299</v>
      </c>
      <c r="C44" s="40"/>
      <c r="D44" s="40"/>
      <c r="E44" s="43" t="s">
        <v>464</v>
      </c>
      <c r="F44" s="43"/>
      <c r="G44" s="43"/>
      <c r="H44" s="15" t="s">
        <v>283</v>
      </c>
      <c r="I44" s="15"/>
      <c r="J44" s="15"/>
      <c r="K44" s="8">
        <v>32</v>
      </c>
      <c r="L44" s="11">
        <v>35367381</v>
      </c>
      <c r="M44" s="12">
        <v>157941539</v>
      </c>
      <c r="N44" s="19">
        <v>113430600</v>
      </c>
      <c r="O44" s="19"/>
      <c r="P44" s="24">
        <v>0</v>
      </c>
      <c r="Q44" s="24"/>
      <c r="R44" s="24">
        <f>SUM(R45:S49)</f>
        <v>29858400</v>
      </c>
      <c r="S44" s="24"/>
      <c r="T44" s="19">
        <v>79878320</v>
      </c>
      <c r="U44" s="19"/>
      <c r="V44" s="15"/>
      <c r="W44" s="15"/>
    </row>
    <row r="45" spans="1:23" ht="14.25" customHeight="1">
      <c r="A45" s="6"/>
      <c r="B45" s="25">
        <v>1</v>
      </c>
      <c r="C45" s="25"/>
      <c r="D45" s="25"/>
      <c r="E45" s="26" t="s">
        <v>469</v>
      </c>
      <c r="F45" s="26"/>
      <c r="G45" s="27" t="s">
        <v>102</v>
      </c>
      <c r="H45" s="27"/>
      <c r="I45" s="27"/>
      <c r="J45" s="27"/>
      <c r="K45" s="9">
        <v>35689</v>
      </c>
      <c r="L45" s="11">
        <v>522000</v>
      </c>
      <c r="M45" s="13">
        <v>5689800</v>
      </c>
      <c r="N45" s="21">
        <v>0</v>
      </c>
      <c r="O45" s="21"/>
      <c r="P45" s="24">
        <v>0</v>
      </c>
      <c r="Q45" s="24"/>
      <c r="R45" s="24">
        <v>5689800</v>
      </c>
      <c r="S45" s="24"/>
      <c r="T45" s="21">
        <v>6211800</v>
      </c>
      <c r="U45" s="21"/>
      <c r="V45" s="21"/>
      <c r="W45" s="21"/>
    </row>
    <row r="46" spans="1:23" ht="13.5" customHeight="1">
      <c r="A46" s="6"/>
      <c r="B46" s="25">
        <v>2</v>
      </c>
      <c r="C46" s="25"/>
      <c r="D46" s="25"/>
      <c r="E46" s="26" t="s">
        <v>470</v>
      </c>
      <c r="F46" s="26"/>
      <c r="G46" s="27" t="s">
        <v>103</v>
      </c>
      <c r="H46" s="27"/>
      <c r="I46" s="27"/>
      <c r="J46" s="27"/>
      <c r="K46" s="9">
        <v>35463</v>
      </c>
      <c r="L46" s="11">
        <v>4345650</v>
      </c>
      <c r="M46" s="13">
        <v>7589879</v>
      </c>
      <c r="N46" s="21">
        <v>0</v>
      </c>
      <c r="O46" s="21"/>
      <c r="P46" s="24">
        <v>0</v>
      </c>
      <c r="Q46" s="24"/>
      <c r="R46" s="24">
        <v>5689800</v>
      </c>
      <c r="S46" s="24"/>
      <c r="T46" s="21">
        <v>11935529</v>
      </c>
      <c r="U46" s="21"/>
      <c r="V46" s="21"/>
      <c r="W46" s="21"/>
    </row>
    <row r="47" spans="1:23" ht="13.5" customHeight="1">
      <c r="A47" s="6"/>
      <c r="B47" s="25">
        <v>3</v>
      </c>
      <c r="C47" s="25"/>
      <c r="D47" s="25"/>
      <c r="E47" s="26" t="s">
        <v>471</v>
      </c>
      <c r="F47" s="26"/>
      <c r="G47" s="27" t="s">
        <v>104</v>
      </c>
      <c r="H47" s="27"/>
      <c r="I47" s="27"/>
      <c r="J47" s="27"/>
      <c r="K47" s="9">
        <v>35003</v>
      </c>
      <c r="L47" s="11">
        <v>0</v>
      </c>
      <c r="M47" s="13">
        <v>7443720</v>
      </c>
      <c r="N47" s="21">
        <v>0</v>
      </c>
      <c r="O47" s="21"/>
      <c r="P47" s="24">
        <v>0</v>
      </c>
      <c r="Q47" s="24"/>
      <c r="R47" s="24">
        <v>5950800</v>
      </c>
      <c r="S47" s="24"/>
      <c r="T47" s="21">
        <v>7443720</v>
      </c>
      <c r="U47" s="21"/>
      <c r="V47" s="21"/>
      <c r="W47" s="21"/>
    </row>
    <row r="48" spans="1:23" ht="14.25" customHeight="1">
      <c r="A48" s="6"/>
      <c r="B48" s="25">
        <v>4</v>
      </c>
      <c r="C48" s="25"/>
      <c r="D48" s="25"/>
      <c r="E48" s="26" t="s">
        <v>472</v>
      </c>
      <c r="F48" s="26"/>
      <c r="G48" s="27" t="s">
        <v>105</v>
      </c>
      <c r="H48" s="27"/>
      <c r="I48" s="27"/>
      <c r="J48" s="27"/>
      <c r="K48" s="9">
        <v>35667</v>
      </c>
      <c r="L48" s="11">
        <v>522000</v>
      </c>
      <c r="M48" s="13">
        <v>6577200</v>
      </c>
      <c r="N48" s="21">
        <v>0</v>
      </c>
      <c r="O48" s="21"/>
      <c r="P48" s="24">
        <v>0</v>
      </c>
      <c r="Q48" s="24"/>
      <c r="R48" s="24">
        <v>6577200</v>
      </c>
      <c r="S48" s="24"/>
      <c r="T48" s="21">
        <v>7099200</v>
      </c>
      <c r="U48" s="21"/>
      <c r="V48" s="21"/>
      <c r="W48" s="21"/>
    </row>
    <row r="49" spans="1:23" ht="13.5" customHeight="1">
      <c r="A49" s="6"/>
      <c r="B49" s="25">
        <v>5</v>
      </c>
      <c r="C49" s="25"/>
      <c r="D49" s="25"/>
      <c r="E49" s="26" t="s">
        <v>474</v>
      </c>
      <c r="F49" s="26"/>
      <c r="G49" s="27" t="s">
        <v>107</v>
      </c>
      <c r="H49" s="27"/>
      <c r="I49" s="27"/>
      <c r="J49" s="27"/>
      <c r="K49" s="9">
        <v>35678</v>
      </c>
      <c r="L49" s="11">
        <v>0</v>
      </c>
      <c r="M49" s="13">
        <v>5950800</v>
      </c>
      <c r="N49" s="21">
        <v>0</v>
      </c>
      <c r="O49" s="21"/>
      <c r="P49" s="24">
        <v>0</v>
      </c>
      <c r="Q49" s="24"/>
      <c r="R49" s="24">
        <v>5950800</v>
      </c>
      <c r="S49" s="24"/>
      <c r="T49" s="21">
        <v>5950800</v>
      </c>
      <c r="U49" s="21"/>
      <c r="V49" s="21"/>
      <c r="W49" s="21"/>
    </row>
    <row r="50" spans="1:23" ht="18" customHeight="1">
      <c r="A50" s="6"/>
      <c r="B50" s="40" t="s">
        <v>299</v>
      </c>
      <c r="C50" s="40"/>
      <c r="D50" s="40"/>
      <c r="E50" s="43" t="s">
        <v>475</v>
      </c>
      <c r="F50" s="43"/>
      <c r="G50" s="43"/>
      <c r="H50" s="15" t="s">
        <v>283</v>
      </c>
      <c r="I50" s="15"/>
      <c r="J50" s="15"/>
      <c r="K50" s="8">
        <v>33</v>
      </c>
      <c r="L50" s="11">
        <v>26044431</v>
      </c>
      <c r="M50" s="12">
        <v>126491040</v>
      </c>
      <c r="N50" s="19">
        <v>109254600</v>
      </c>
      <c r="O50" s="19"/>
      <c r="P50" s="24">
        <v>0</v>
      </c>
      <c r="Q50" s="24"/>
      <c r="R50" s="24">
        <f>SUM(R51:S51)</f>
        <v>4906800</v>
      </c>
      <c r="S50" s="24"/>
      <c r="T50" s="19">
        <v>43280871</v>
      </c>
      <c r="U50" s="19"/>
      <c r="V50" s="15"/>
      <c r="W50" s="15"/>
    </row>
    <row r="51" spans="1:23" ht="13.5" customHeight="1">
      <c r="A51" s="6"/>
      <c r="B51" s="25">
        <v>1</v>
      </c>
      <c r="C51" s="25"/>
      <c r="D51" s="25"/>
      <c r="E51" s="26" t="s">
        <v>477</v>
      </c>
      <c r="F51" s="26"/>
      <c r="G51" s="27" t="s">
        <v>43</v>
      </c>
      <c r="H51" s="27"/>
      <c r="I51" s="27"/>
      <c r="J51" s="27"/>
      <c r="K51" s="9">
        <v>35644</v>
      </c>
      <c r="L51" s="11">
        <v>0</v>
      </c>
      <c r="M51" s="13">
        <v>5950800</v>
      </c>
      <c r="N51" s="21">
        <v>0</v>
      </c>
      <c r="O51" s="21"/>
      <c r="P51" s="24">
        <v>0</v>
      </c>
      <c r="Q51" s="24"/>
      <c r="R51" s="24">
        <v>4906800</v>
      </c>
      <c r="S51" s="24"/>
      <c r="T51" s="21">
        <v>5950800</v>
      </c>
      <c r="U51" s="21"/>
      <c r="V51" s="21"/>
      <c r="W51" s="21"/>
    </row>
    <row r="52" spans="1:23" ht="18" customHeight="1">
      <c r="A52" s="6"/>
      <c r="B52" s="40" t="s">
        <v>299</v>
      </c>
      <c r="C52" s="40"/>
      <c r="D52" s="40"/>
      <c r="E52" s="43" t="s">
        <v>489</v>
      </c>
      <c r="F52" s="43"/>
      <c r="G52" s="43"/>
      <c r="H52" s="15" t="s">
        <v>283</v>
      </c>
      <c r="I52" s="15"/>
      <c r="J52" s="15"/>
      <c r="K52" s="8">
        <v>51</v>
      </c>
      <c r="L52" s="11">
        <v>46380860</v>
      </c>
      <c r="M52" s="12">
        <v>252804600</v>
      </c>
      <c r="N52" s="19">
        <v>179282200</v>
      </c>
      <c r="O52" s="19"/>
      <c r="P52" s="24">
        <v>0</v>
      </c>
      <c r="Q52" s="24"/>
      <c r="R52" s="24">
        <f>SUM(R53:S60)</f>
        <v>40820400</v>
      </c>
      <c r="S52" s="24"/>
      <c r="T52" s="19">
        <v>115335760</v>
      </c>
      <c r="U52" s="19"/>
      <c r="V52" s="15"/>
      <c r="W52" s="15"/>
    </row>
    <row r="53" spans="1:23" ht="13.5" customHeight="1">
      <c r="A53" s="6"/>
      <c r="B53" s="33">
        <v>1</v>
      </c>
      <c r="C53" s="34"/>
      <c r="D53" s="35"/>
      <c r="E53" s="26" t="s">
        <v>494</v>
      </c>
      <c r="F53" s="26"/>
      <c r="G53" s="27" t="s">
        <v>123</v>
      </c>
      <c r="H53" s="27"/>
      <c r="I53" s="27"/>
      <c r="J53" s="27"/>
      <c r="K53" s="9">
        <v>35706</v>
      </c>
      <c r="L53" s="11">
        <v>522000</v>
      </c>
      <c r="M53" s="13">
        <v>4045500</v>
      </c>
      <c r="N53" s="21">
        <v>0</v>
      </c>
      <c r="O53" s="21"/>
      <c r="P53" s="24">
        <v>0</v>
      </c>
      <c r="Q53" s="24"/>
      <c r="R53" s="24">
        <v>4045500</v>
      </c>
      <c r="S53" s="24"/>
      <c r="T53" s="21">
        <v>4567500</v>
      </c>
      <c r="U53" s="21"/>
      <c r="V53" s="21"/>
      <c r="W53" s="21"/>
    </row>
    <row r="54" spans="1:23" ht="13.5" customHeight="1">
      <c r="A54" s="6"/>
      <c r="B54" s="25">
        <v>2</v>
      </c>
      <c r="C54" s="25"/>
      <c r="D54" s="25"/>
      <c r="E54" s="26" t="s">
        <v>496</v>
      </c>
      <c r="F54" s="26"/>
      <c r="G54" s="27" t="s">
        <v>125</v>
      </c>
      <c r="H54" s="27"/>
      <c r="I54" s="27"/>
      <c r="J54" s="27"/>
      <c r="K54" s="9">
        <v>35436</v>
      </c>
      <c r="L54" s="11">
        <v>703970</v>
      </c>
      <c r="M54" s="13">
        <v>5350500</v>
      </c>
      <c r="N54" s="21">
        <v>0</v>
      </c>
      <c r="O54" s="21"/>
      <c r="P54" s="24">
        <v>0</v>
      </c>
      <c r="Q54" s="24"/>
      <c r="R54" s="24">
        <v>5350500</v>
      </c>
      <c r="S54" s="24"/>
      <c r="T54" s="21">
        <v>6054470</v>
      </c>
      <c r="U54" s="21"/>
      <c r="V54" s="21"/>
      <c r="W54" s="21"/>
    </row>
    <row r="55" spans="1:23" ht="13.5" customHeight="1">
      <c r="A55" s="6"/>
      <c r="B55" s="33">
        <v>3</v>
      </c>
      <c r="C55" s="34"/>
      <c r="D55" s="35"/>
      <c r="E55" s="26" t="s">
        <v>497</v>
      </c>
      <c r="F55" s="26"/>
      <c r="G55" s="27" t="s">
        <v>15</v>
      </c>
      <c r="H55" s="27"/>
      <c r="I55" s="27"/>
      <c r="J55" s="27"/>
      <c r="K55" s="9">
        <v>35291</v>
      </c>
      <c r="L55" s="11">
        <v>1240890</v>
      </c>
      <c r="M55" s="13">
        <v>6655500</v>
      </c>
      <c r="N55" s="21">
        <v>0</v>
      </c>
      <c r="O55" s="21"/>
      <c r="P55" s="24">
        <v>0</v>
      </c>
      <c r="Q55" s="24"/>
      <c r="R55" s="24">
        <v>7438500</v>
      </c>
      <c r="S55" s="24"/>
      <c r="T55" s="21">
        <v>7896390</v>
      </c>
      <c r="U55" s="21"/>
      <c r="V55" s="21"/>
      <c r="W55" s="21"/>
    </row>
    <row r="56" spans="1:23" ht="13.5" customHeight="1">
      <c r="A56" s="6"/>
      <c r="B56" s="25">
        <v>4</v>
      </c>
      <c r="C56" s="25"/>
      <c r="D56" s="25"/>
      <c r="E56" s="26" t="s">
        <v>498</v>
      </c>
      <c r="F56" s="26"/>
      <c r="G56" s="27" t="s">
        <v>126</v>
      </c>
      <c r="H56" s="27"/>
      <c r="I56" s="27"/>
      <c r="J56" s="27"/>
      <c r="K56" s="9">
        <v>35243</v>
      </c>
      <c r="L56" s="11">
        <v>888600</v>
      </c>
      <c r="M56" s="13">
        <v>4828500</v>
      </c>
      <c r="N56" s="21">
        <v>0</v>
      </c>
      <c r="O56" s="21"/>
      <c r="P56" s="24">
        <v>0</v>
      </c>
      <c r="Q56" s="24"/>
      <c r="R56" s="24">
        <v>4828500</v>
      </c>
      <c r="S56" s="24"/>
      <c r="T56" s="21">
        <v>5717100</v>
      </c>
      <c r="U56" s="21"/>
      <c r="V56" s="21"/>
      <c r="W56" s="21"/>
    </row>
    <row r="57" spans="1:23" ht="13.5" customHeight="1">
      <c r="A57" s="6"/>
      <c r="B57" s="33">
        <v>5</v>
      </c>
      <c r="C57" s="34"/>
      <c r="D57" s="35"/>
      <c r="E57" s="26" t="s">
        <v>500</v>
      </c>
      <c r="F57" s="26"/>
      <c r="G57" s="27" t="s">
        <v>127</v>
      </c>
      <c r="H57" s="27"/>
      <c r="I57" s="27"/>
      <c r="J57" s="27"/>
      <c r="K57" s="9">
        <v>34923</v>
      </c>
      <c r="L57" s="11">
        <v>912000</v>
      </c>
      <c r="M57" s="13">
        <v>4828500</v>
      </c>
      <c r="N57" s="21">
        <v>0</v>
      </c>
      <c r="O57" s="21"/>
      <c r="P57" s="24">
        <v>0</v>
      </c>
      <c r="Q57" s="24"/>
      <c r="R57" s="24">
        <v>4828500</v>
      </c>
      <c r="S57" s="24"/>
      <c r="T57" s="21">
        <v>5740500</v>
      </c>
      <c r="U57" s="21"/>
      <c r="V57" s="21"/>
      <c r="W57" s="21"/>
    </row>
    <row r="58" spans="1:23" ht="14.25" customHeight="1">
      <c r="A58" s="6"/>
      <c r="B58" s="25">
        <v>6</v>
      </c>
      <c r="C58" s="25"/>
      <c r="D58" s="25"/>
      <c r="E58" s="26" t="s">
        <v>501</v>
      </c>
      <c r="F58" s="26"/>
      <c r="G58" s="27" t="s">
        <v>128</v>
      </c>
      <c r="H58" s="27"/>
      <c r="I58" s="27"/>
      <c r="J58" s="27"/>
      <c r="K58" s="9">
        <v>35707</v>
      </c>
      <c r="L58" s="11">
        <v>1200600</v>
      </c>
      <c r="M58" s="13">
        <v>5976900</v>
      </c>
      <c r="N58" s="21">
        <v>0</v>
      </c>
      <c r="O58" s="21"/>
      <c r="P58" s="24">
        <v>0</v>
      </c>
      <c r="Q58" s="24"/>
      <c r="R58" s="24">
        <v>5976900</v>
      </c>
      <c r="S58" s="24"/>
      <c r="T58" s="21">
        <v>7177500</v>
      </c>
      <c r="U58" s="21"/>
      <c r="V58" s="21"/>
      <c r="W58" s="21"/>
    </row>
    <row r="59" spans="1:23" ht="13.5" customHeight="1">
      <c r="A59" s="6"/>
      <c r="B59" s="33">
        <v>7</v>
      </c>
      <c r="C59" s="34"/>
      <c r="D59" s="35"/>
      <c r="E59" s="26" t="s">
        <v>502</v>
      </c>
      <c r="F59" s="26"/>
      <c r="G59" s="27" t="s">
        <v>129</v>
      </c>
      <c r="H59" s="27"/>
      <c r="I59" s="27"/>
      <c r="J59" s="27"/>
      <c r="K59" s="9">
        <v>35049</v>
      </c>
      <c r="L59" s="11">
        <v>522000</v>
      </c>
      <c r="M59" s="13">
        <v>2771820</v>
      </c>
      <c r="N59" s="21">
        <v>0</v>
      </c>
      <c r="O59" s="21"/>
      <c r="P59" s="24">
        <v>0</v>
      </c>
      <c r="Q59" s="24"/>
      <c r="R59" s="24">
        <v>1957500</v>
      </c>
      <c r="S59" s="24"/>
      <c r="T59" s="21">
        <v>3293820</v>
      </c>
      <c r="U59" s="21"/>
      <c r="V59" s="21"/>
      <c r="W59" s="21"/>
    </row>
    <row r="60" spans="1:23" ht="13.5" customHeight="1">
      <c r="A60" s="6"/>
      <c r="B60" s="25">
        <v>8</v>
      </c>
      <c r="C60" s="25"/>
      <c r="D60" s="25"/>
      <c r="E60" s="26" t="s">
        <v>505</v>
      </c>
      <c r="F60" s="26"/>
      <c r="G60" s="27" t="s">
        <v>132</v>
      </c>
      <c r="H60" s="27"/>
      <c r="I60" s="27"/>
      <c r="J60" s="27"/>
      <c r="K60" s="9">
        <v>35047</v>
      </c>
      <c r="L60" s="11">
        <v>866000</v>
      </c>
      <c r="M60" s="13">
        <v>6394500</v>
      </c>
      <c r="N60" s="21">
        <v>0</v>
      </c>
      <c r="O60" s="21"/>
      <c r="P60" s="24">
        <v>0</v>
      </c>
      <c r="Q60" s="24"/>
      <c r="R60" s="24">
        <v>6394500</v>
      </c>
      <c r="S60" s="24"/>
      <c r="T60" s="21">
        <v>7260500</v>
      </c>
      <c r="U60" s="21"/>
      <c r="V60" s="21"/>
      <c r="W60" s="21"/>
    </row>
    <row r="61" spans="1:23" ht="18" customHeight="1">
      <c r="A61" s="6"/>
      <c r="B61" s="40" t="s">
        <v>299</v>
      </c>
      <c r="C61" s="40"/>
      <c r="D61" s="40"/>
      <c r="E61" s="43" t="s">
        <v>506</v>
      </c>
      <c r="F61" s="43"/>
      <c r="G61" s="43"/>
      <c r="H61" s="15" t="s">
        <v>283</v>
      </c>
      <c r="I61" s="15"/>
      <c r="J61" s="15"/>
      <c r="K61" s="8">
        <v>46</v>
      </c>
      <c r="L61" s="11">
        <v>40154190</v>
      </c>
      <c r="M61" s="12">
        <v>224454780</v>
      </c>
      <c r="N61" s="19">
        <v>179368200</v>
      </c>
      <c r="O61" s="19"/>
      <c r="P61" s="24">
        <v>0</v>
      </c>
      <c r="Q61" s="24"/>
      <c r="R61" s="24">
        <f>SUM(R62:S66)</f>
        <v>26961300</v>
      </c>
      <c r="S61" s="24"/>
      <c r="T61" s="19">
        <v>76144920</v>
      </c>
      <c r="U61" s="19"/>
      <c r="V61" s="15"/>
      <c r="W61" s="15"/>
    </row>
    <row r="62" spans="1:23" ht="14.25" customHeight="1">
      <c r="A62" s="6"/>
      <c r="B62" s="25">
        <v>1</v>
      </c>
      <c r="C62" s="25"/>
      <c r="D62" s="25"/>
      <c r="E62" s="26" t="s">
        <v>509</v>
      </c>
      <c r="F62" s="26"/>
      <c r="G62" s="27" t="s">
        <v>135</v>
      </c>
      <c r="H62" s="27"/>
      <c r="I62" s="27"/>
      <c r="J62" s="27"/>
      <c r="K62" s="9">
        <v>35282</v>
      </c>
      <c r="L62" s="11">
        <v>522000</v>
      </c>
      <c r="M62" s="13">
        <v>5350500</v>
      </c>
      <c r="N62" s="21">
        <v>0</v>
      </c>
      <c r="O62" s="21"/>
      <c r="P62" s="24">
        <v>0</v>
      </c>
      <c r="Q62" s="24"/>
      <c r="R62" s="24">
        <v>5350500</v>
      </c>
      <c r="S62" s="24"/>
      <c r="T62" s="21">
        <v>5872500</v>
      </c>
      <c r="U62" s="21"/>
      <c r="V62" s="21"/>
      <c r="W62" s="21"/>
    </row>
    <row r="63" spans="1:23" ht="13.5" customHeight="1">
      <c r="A63" s="6"/>
      <c r="B63" s="25">
        <v>2</v>
      </c>
      <c r="C63" s="25"/>
      <c r="D63" s="25"/>
      <c r="E63" s="26" t="s">
        <v>510</v>
      </c>
      <c r="F63" s="26"/>
      <c r="G63" s="27" t="s">
        <v>136</v>
      </c>
      <c r="H63" s="27"/>
      <c r="I63" s="27"/>
      <c r="J63" s="27"/>
      <c r="K63" s="9">
        <v>35126</v>
      </c>
      <c r="L63" s="11">
        <v>942600</v>
      </c>
      <c r="M63" s="13">
        <v>5611500</v>
      </c>
      <c r="N63" s="21">
        <v>0</v>
      </c>
      <c r="O63" s="21"/>
      <c r="P63" s="24">
        <v>0</v>
      </c>
      <c r="Q63" s="24"/>
      <c r="R63" s="24">
        <v>5611500</v>
      </c>
      <c r="S63" s="24"/>
      <c r="T63" s="21">
        <v>6554100</v>
      </c>
      <c r="U63" s="21"/>
      <c r="V63" s="21"/>
      <c r="W63" s="21"/>
    </row>
    <row r="64" spans="1:23" ht="13.5" customHeight="1">
      <c r="A64" s="6"/>
      <c r="B64" s="25">
        <v>3</v>
      </c>
      <c r="C64" s="25"/>
      <c r="D64" s="25"/>
      <c r="E64" s="26" t="s">
        <v>511</v>
      </c>
      <c r="F64" s="26"/>
      <c r="G64" s="27" t="s">
        <v>137</v>
      </c>
      <c r="H64" s="27"/>
      <c r="I64" s="27"/>
      <c r="J64" s="27"/>
      <c r="K64" s="9">
        <v>35777</v>
      </c>
      <c r="L64" s="11">
        <v>10038610</v>
      </c>
      <c r="M64" s="13">
        <v>5454900</v>
      </c>
      <c r="N64" s="21">
        <v>0</v>
      </c>
      <c r="O64" s="21"/>
      <c r="P64" s="24">
        <v>0</v>
      </c>
      <c r="Q64" s="24"/>
      <c r="R64" s="24">
        <v>5454900</v>
      </c>
      <c r="S64" s="24"/>
      <c r="T64" s="21">
        <v>15493510</v>
      </c>
      <c r="U64" s="21"/>
      <c r="V64" s="21"/>
      <c r="W64" s="21"/>
    </row>
    <row r="65" spans="1:23" ht="13.5" customHeight="1">
      <c r="A65" s="6"/>
      <c r="B65" s="25">
        <v>4</v>
      </c>
      <c r="C65" s="25"/>
      <c r="D65" s="25"/>
      <c r="E65" s="26" t="s">
        <v>515</v>
      </c>
      <c r="F65" s="26"/>
      <c r="G65" s="27" t="s">
        <v>118</v>
      </c>
      <c r="H65" s="27"/>
      <c r="I65" s="27"/>
      <c r="J65" s="27"/>
      <c r="K65" s="9">
        <v>35621</v>
      </c>
      <c r="L65" s="11">
        <v>522000</v>
      </c>
      <c r="M65" s="13">
        <v>4567500</v>
      </c>
      <c r="N65" s="21">
        <v>0</v>
      </c>
      <c r="O65" s="21"/>
      <c r="P65" s="24">
        <v>0</v>
      </c>
      <c r="Q65" s="24"/>
      <c r="R65" s="24">
        <v>4567500</v>
      </c>
      <c r="S65" s="24"/>
      <c r="T65" s="21">
        <v>5089500</v>
      </c>
      <c r="U65" s="21"/>
      <c r="V65" s="21"/>
      <c r="W65" s="21"/>
    </row>
    <row r="66" spans="1:23" ht="14.25" customHeight="1">
      <c r="A66" s="6"/>
      <c r="B66" s="25">
        <v>5</v>
      </c>
      <c r="C66" s="25"/>
      <c r="D66" s="25"/>
      <c r="E66" s="26" t="s">
        <v>516</v>
      </c>
      <c r="F66" s="26"/>
      <c r="G66" s="27" t="s">
        <v>141</v>
      </c>
      <c r="H66" s="27"/>
      <c r="I66" s="27"/>
      <c r="J66" s="27"/>
      <c r="K66" s="9">
        <v>35492</v>
      </c>
      <c r="L66" s="11">
        <v>522000</v>
      </c>
      <c r="M66" s="13">
        <v>6994800</v>
      </c>
      <c r="N66" s="21">
        <v>0</v>
      </c>
      <c r="O66" s="21"/>
      <c r="P66" s="24">
        <v>0</v>
      </c>
      <c r="Q66" s="24"/>
      <c r="R66" s="24">
        <v>5976900</v>
      </c>
      <c r="S66" s="24"/>
      <c r="T66" s="21">
        <v>7516800</v>
      </c>
      <c r="U66" s="21"/>
      <c r="V66" s="21"/>
      <c r="W66" s="21"/>
    </row>
    <row r="67" spans="1:23" ht="18" customHeight="1">
      <c r="A67" s="6"/>
      <c r="B67" s="40" t="s">
        <v>299</v>
      </c>
      <c r="C67" s="40"/>
      <c r="D67" s="40"/>
      <c r="E67" s="43" t="s">
        <v>519</v>
      </c>
      <c r="F67" s="43"/>
      <c r="G67" s="43"/>
      <c r="H67" s="15" t="s">
        <v>283</v>
      </c>
      <c r="I67" s="15"/>
      <c r="J67" s="15"/>
      <c r="K67" s="8">
        <v>48</v>
      </c>
      <c r="L67" s="11">
        <v>10750558</v>
      </c>
      <c r="M67" s="12">
        <v>184604940</v>
      </c>
      <c r="N67" s="19">
        <v>165325740</v>
      </c>
      <c r="O67" s="19"/>
      <c r="P67" s="24">
        <v>0</v>
      </c>
      <c r="Q67" s="24"/>
      <c r="R67" s="24">
        <f>SUM(R68:S70)</f>
        <v>12910500</v>
      </c>
      <c r="S67" s="24"/>
      <c r="T67" s="19">
        <v>25028638</v>
      </c>
      <c r="U67" s="19"/>
      <c r="V67" s="15"/>
      <c r="W67" s="15"/>
    </row>
    <row r="68" spans="1:23" ht="13.5" customHeight="1">
      <c r="A68" s="6"/>
      <c r="B68" s="25">
        <v>1</v>
      </c>
      <c r="C68" s="25"/>
      <c r="D68" s="25"/>
      <c r="E68" s="26" t="s">
        <v>520</v>
      </c>
      <c r="F68" s="26"/>
      <c r="G68" s="27" t="s">
        <v>739</v>
      </c>
      <c r="H68" s="27"/>
      <c r="I68" s="27"/>
      <c r="J68" s="27"/>
      <c r="K68" s="9">
        <v>35170</v>
      </c>
      <c r="L68" s="11">
        <v>0</v>
      </c>
      <c r="M68" s="13">
        <v>4348800</v>
      </c>
      <c r="N68" s="21">
        <v>0</v>
      </c>
      <c r="O68" s="21"/>
      <c r="P68" s="24">
        <v>0</v>
      </c>
      <c r="Q68" s="24"/>
      <c r="R68" s="24">
        <v>4348800</v>
      </c>
      <c r="S68" s="24"/>
      <c r="T68" s="21">
        <v>4348800</v>
      </c>
      <c r="U68" s="21"/>
      <c r="V68" s="21"/>
      <c r="W68" s="21"/>
    </row>
    <row r="69" spans="1:23" ht="14.25" customHeight="1">
      <c r="A69" s="6"/>
      <c r="B69" s="25">
        <v>2</v>
      </c>
      <c r="C69" s="25"/>
      <c r="D69" s="25"/>
      <c r="E69" s="26" t="s">
        <v>521</v>
      </c>
      <c r="F69" s="26"/>
      <c r="G69" s="27" t="s">
        <v>144</v>
      </c>
      <c r="H69" s="27"/>
      <c r="I69" s="27"/>
      <c r="J69" s="27"/>
      <c r="K69" s="9">
        <v>35531</v>
      </c>
      <c r="L69" s="11">
        <v>-247000</v>
      </c>
      <c r="M69" s="13">
        <v>3805200</v>
      </c>
      <c r="N69" s="21">
        <v>0</v>
      </c>
      <c r="O69" s="21"/>
      <c r="P69" s="24">
        <v>0</v>
      </c>
      <c r="Q69" s="24"/>
      <c r="R69" s="24">
        <v>4009050</v>
      </c>
      <c r="S69" s="24"/>
      <c r="T69" s="21">
        <v>3558200</v>
      </c>
      <c r="U69" s="21"/>
      <c r="V69" s="21"/>
      <c r="W69" s="21"/>
    </row>
    <row r="70" spans="1:23" ht="14.25" customHeight="1">
      <c r="A70" s="6"/>
      <c r="B70" s="25">
        <v>3</v>
      </c>
      <c r="C70" s="25"/>
      <c r="D70" s="25"/>
      <c r="E70" s="26" t="s">
        <v>523</v>
      </c>
      <c r="F70" s="26"/>
      <c r="G70" s="27" t="s">
        <v>146</v>
      </c>
      <c r="H70" s="27"/>
      <c r="I70" s="27"/>
      <c r="J70" s="27"/>
      <c r="K70" s="9">
        <v>35781</v>
      </c>
      <c r="L70" s="11">
        <v>0</v>
      </c>
      <c r="M70" s="13">
        <v>4348800</v>
      </c>
      <c r="N70" s="21">
        <v>0</v>
      </c>
      <c r="O70" s="21"/>
      <c r="P70" s="24">
        <v>0</v>
      </c>
      <c r="Q70" s="24"/>
      <c r="R70" s="24">
        <v>4552650</v>
      </c>
      <c r="S70" s="24"/>
      <c r="T70" s="21">
        <v>4348800</v>
      </c>
      <c r="U70" s="21"/>
      <c r="V70" s="21"/>
      <c r="W70" s="21"/>
    </row>
    <row r="71" spans="1:23" ht="18" customHeight="1">
      <c r="A71" s="6"/>
      <c r="B71" s="40" t="s">
        <v>299</v>
      </c>
      <c r="C71" s="40"/>
      <c r="D71" s="40"/>
      <c r="E71" s="43" t="s">
        <v>524</v>
      </c>
      <c r="F71" s="43"/>
      <c r="G71" s="43"/>
      <c r="H71" s="15" t="s">
        <v>283</v>
      </c>
      <c r="I71" s="15"/>
      <c r="J71" s="15"/>
      <c r="K71" s="8">
        <v>46</v>
      </c>
      <c r="L71" s="11">
        <v>-5923068</v>
      </c>
      <c r="M71" s="12">
        <v>212161680</v>
      </c>
      <c r="N71" s="19">
        <v>193548780</v>
      </c>
      <c r="O71" s="19"/>
      <c r="P71" s="24">
        <v>0</v>
      </c>
      <c r="Q71" s="24"/>
      <c r="R71" s="24">
        <f>SUM(R76:S76)</f>
        <v>6400890</v>
      </c>
      <c r="S71" s="24"/>
      <c r="T71" s="19">
        <v>12689832</v>
      </c>
      <c r="U71" s="19"/>
      <c r="V71" s="15"/>
      <c r="W71" s="15"/>
    </row>
    <row r="72" spans="1:23" ht="13.5" customHeight="1">
      <c r="A72" s="6"/>
      <c r="B72" s="25">
        <v>1</v>
      </c>
      <c r="C72" s="25"/>
      <c r="D72" s="25"/>
      <c r="E72" s="26" t="s">
        <v>525</v>
      </c>
      <c r="F72" s="26"/>
      <c r="G72" s="27" t="s">
        <v>148</v>
      </c>
      <c r="H72" s="27"/>
      <c r="I72" s="27"/>
      <c r="J72" s="27"/>
      <c r="K72" s="9">
        <v>34077</v>
      </c>
      <c r="L72" s="11">
        <v>-1086634</v>
      </c>
      <c r="M72" s="13">
        <v>5163120</v>
      </c>
      <c r="N72" s="21">
        <v>0</v>
      </c>
      <c r="O72" s="21"/>
      <c r="P72" s="24">
        <v>0</v>
      </c>
      <c r="Q72" s="24"/>
      <c r="R72" s="24">
        <v>4552650</v>
      </c>
      <c r="S72" s="24"/>
      <c r="T72" s="21">
        <v>4076486</v>
      </c>
      <c r="U72" s="21"/>
      <c r="V72" s="21"/>
      <c r="W72" s="21"/>
    </row>
    <row r="73" spans="1:23" ht="14.25" customHeight="1">
      <c r="A73" s="6"/>
      <c r="B73" s="25">
        <v>2</v>
      </c>
      <c r="C73" s="25"/>
      <c r="D73" s="25"/>
      <c r="E73" s="26" t="s">
        <v>526</v>
      </c>
      <c r="F73" s="26"/>
      <c r="G73" s="27" t="s">
        <v>149</v>
      </c>
      <c r="H73" s="27"/>
      <c r="I73" s="27"/>
      <c r="J73" s="27"/>
      <c r="K73" s="9">
        <v>35692</v>
      </c>
      <c r="L73" s="11">
        <v>-247000</v>
      </c>
      <c r="M73" s="13">
        <v>5571900</v>
      </c>
      <c r="N73" s="21">
        <v>0</v>
      </c>
      <c r="O73" s="21"/>
      <c r="P73" s="24">
        <v>0</v>
      </c>
      <c r="Q73" s="24"/>
      <c r="R73" s="24">
        <v>5571900</v>
      </c>
      <c r="S73" s="24"/>
      <c r="T73" s="21">
        <v>5324900</v>
      </c>
      <c r="U73" s="21"/>
      <c r="V73" s="21"/>
      <c r="W73" s="21"/>
    </row>
    <row r="74" spans="1:23" ht="13.5" customHeight="1">
      <c r="A74" s="6"/>
      <c r="B74" s="25">
        <v>3</v>
      </c>
      <c r="C74" s="25"/>
      <c r="D74" s="25"/>
      <c r="E74" s="26" t="s">
        <v>527</v>
      </c>
      <c r="F74" s="26"/>
      <c r="G74" s="27" t="s">
        <v>150</v>
      </c>
      <c r="H74" s="27"/>
      <c r="I74" s="27"/>
      <c r="J74" s="27"/>
      <c r="K74" s="9">
        <v>35794.676354166666</v>
      </c>
      <c r="L74" s="11">
        <v>108720</v>
      </c>
      <c r="M74" s="13">
        <v>4348800</v>
      </c>
      <c r="N74" s="21">
        <v>0</v>
      </c>
      <c r="O74" s="21"/>
      <c r="P74" s="24">
        <v>0</v>
      </c>
      <c r="Q74" s="24"/>
      <c r="R74" s="24">
        <v>4348800</v>
      </c>
      <c r="S74" s="24"/>
      <c r="T74" s="21">
        <v>4457520</v>
      </c>
      <c r="U74" s="21"/>
      <c r="V74" s="21"/>
      <c r="W74" s="21"/>
    </row>
    <row r="75" spans="1:23" ht="18" customHeight="1">
      <c r="A75" s="6"/>
      <c r="B75" s="40" t="s">
        <v>299</v>
      </c>
      <c r="C75" s="40"/>
      <c r="D75" s="40"/>
      <c r="E75" s="43" t="s">
        <v>528</v>
      </c>
      <c r="F75" s="43"/>
      <c r="G75" s="43"/>
      <c r="H75" s="15" t="s">
        <v>283</v>
      </c>
      <c r="I75" s="15"/>
      <c r="J75" s="15"/>
      <c r="K75" s="8">
        <v>46</v>
      </c>
      <c r="L75" s="11">
        <v>1149712</v>
      </c>
      <c r="M75" s="12">
        <v>199145160</v>
      </c>
      <c r="N75" s="19">
        <v>191166930</v>
      </c>
      <c r="O75" s="19"/>
      <c r="P75" s="24">
        <v>0</v>
      </c>
      <c r="Q75" s="24"/>
      <c r="R75" s="24">
        <v>7978230</v>
      </c>
      <c r="S75" s="24"/>
      <c r="T75" s="19">
        <v>9127942</v>
      </c>
      <c r="U75" s="19"/>
      <c r="V75" s="15"/>
      <c r="W75" s="15"/>
    </row>
    <row r="76" spans="1:23" ht="13.5" customHeight="1">
      <c r="A76" s="6"/>
      <c r="B76" s="25">
        <v>1</v>
      </c>
      <c r="C76" s="25"/>
      <c r="D76" s="25"/>
      <c r="E76" s="26" t="s">
        <v>530</v>
      </c>
      <c r="F76" s="26"/>
      <c r="G76" s="27" t="s">
        <v>723</v>
      </c>
      <c r="H76" s="27"/>
      <c r="I76" s="27"/>
      <c r="J76" s="27"/>
      <c r="K76" s="9">
        <v>35060</v>
      </c>
      <c r="L76" s="11">
        <v>0</v>
      </c>
      <c r="M76" s="13">
        <v>6197040</v>
      </c>
      <c r="N76" s="21">
        <v>0</v>
      </c>
      <c r="O76" s="21"/>
      <c r="P76" s="24">
        <v>0</v>
      </c>
      <c r="Q76" s="24"/>
      <c r="R76" s="24">
        <v>6400890</v>
      </c>
      <c r="S76" s="24"/>
      <c r="T76" s="21">
        <v>6197040</v>
      </c>
      <c r="U76" s="21"/>
      <c r="V76" s="21"/>
      <c r="W76" s="21"/>
    </row>
    <row r="77" spans="1:23" ht="18" customHeight="1">
      <c r="A77" s="6"/>
      <c r="B77" s="40" t="s">
        <v>299</v>
      </c>
      <c r="C77" s="40"/>
      <c r="D77" s="40"/>
      <c r="E77" s="43" t="s">
        <v>531</v>
      </c>
      <c r="F77" s="43"/>
      <c r="G77" s="43"/>
      <c r="H77" s="15" t="s">
        <v>283</v>
      </c>
      <c r="I77" s="15"/>
      <c r="J77" s="15"/>
      <c r="K77" s="8">
        <v>49</v>
      </c>
      <c r="L77" s="11">
        <v>23444300</v>
      </c>
      <c r="M77" s="12">
        <v>177975900</v>
      </c>
      <c r="N77" s="19">
        <v>159657600</v>
      </c>
      <c r="O77" s="19"/>
      <c r="P77" s="24">
        <v>0</v>
      </c>
      <c r="Q77" s="24"/>
      <c r="R77" s="24">
        <f>SUM(R78:S78)</f>
        <v>3967200</v>
      </c>
      <c r="S77" s="24"/>
      <c r="T77" s="19">
        <v>37743200</v>
      </c>
      <c r="U77" s="19"/>
      <c r="V77" s="15"/>
      <c r="W77" s="15"/>
    </row>
    <row r="78" spans="1:23" ht="14.25" customHeight="1">
      <c r="A78" s="6"/>
      <c r="B78" s="25">
        <v>1</v>
      </c>
      <c r="C78" s="25"/>
      <c r="D78" s="25"/>
      <c r="E78" s="26" t="s">
        <v>536</v>
      </c>
      <c r="F78" s="26"/>
      <c r="G78" s="27" t="s">
        <v>156</v>
      </c>
      <c r="H78" s="27"/>
      <c r="I78" s="27"/>
      <c r="J78" s="27"/>
      <c r="K78" s="9">
        <v>35765</v>
      </c>
      <c r="L78" s="11">
        <v>0</v>
      </c>
      <c r="M78" s="13">
        <v>3967200</v>
      </c>
      <c r="N78" s="21">
        <v>0</v>
      </c>
      <c r="O78" s="21"/>
      <c r="P78" s="24">
        <v>0</v>
      </c>
      <c r="Q78" s="24"/>
      <c r="R78" s="24">
        <v>3967200</v>
      </c>
      <c r="S78" s="24"/>
      <c r="T78" s="21">
        <v>3967200</v>
      </c>
      <c r="U78" s="21"/>
      <c r="V78" s="21"/>
      <c r="W78" s="21"/>
    </row>
    <row r="79" spans="1:23" ht="18" customHeight="1">
      <c r="A79" s="6"/>
      <c r="B79" s="40" t="s">
        <v>299</v>
      </c>
      <c r="C79" s="40"/>
      <c r="D79" s="40"/>
      <c r="E79" s="43" t="s">
        <v>539</v>
      </c>
      <c r="F79" s="43"/>
      <c r="G79" s="43"/>
      <c r="H79" s="15" t="s">
        <v>283</v>
      </c>
      <c r="I79" s="15"/>
      <c r="J79" s="15"/>
      <c r="K79" s="8">
        <v>49</v>
      </c>
      <c r="L79" s="11">
        <v>58552890</v>
      </c>
      <c r="M79" s="12">
        <v>177767100</v>
      </c>
      <c r="N79" s="19">
        <v>155899200</v>
      </c>
      <c r="O79" s="19"/>
      <c r="P79" s="24">
        <v>0</v>
      </c>
      <c r="Q79" s="24"/>
      <c r="R79" s="24">
        <f>SUM(R80:S80)</f>
        <v>3967200</v>
      </c>
      <c r="S79" s="24"/>
      <c r="T79" s="19">
        <v>76453590</v>
      </c>
      <c r="U79" s="19"/>
      <c r="V79" s="15"/>
      <c r="W79" s="15"/>
    </row>
    <row r="80" spans="1:23" ht="13.5" customHeight="1">
      <c r="A80" s="6"/>
      <c r="B80" s="25">
        <v>1</v>
      </c>
      <c r="C80" s="25"/>
      <c r="D80" s="25"/>
      <c r="E80" s="26" t="s">
        <v>544</v>
      </c>
      <c r="F80" s="26"/>
      <c r="G80" s="27" t="s">
        <v>163</v>
      </c>
      <c r="H80" s="27"/>
      <c r="I80" s="27"/>
      <c r="J80" s="27"/>
      <c r="K80" s="9">
        <v>35607</v>
      </c>
      <c r="L80" s="11">
        <v>0</v>
      </c>
      <c r="M80" s="13">
        <v>3967200</v>
      </c>
      <c r="N80" s="21">
        <v>0</v>
      </c>
      <c r="O80" s="21"/>
      <c r="P80" s="24">
        <v>0</v>
      </c>
      <c r="Q80" s="24"/>
      <c r="R80" s="24">
        <v>3967200</v>
      </c>
      <c r="S80" s="24"/>
      <c r="T80" s="21">
        <v>3967200</v>
      </c>
      <c r="U80" s="21"/>
      <c r="V80" s="21"/>
      <c r="W80" s="21"/>
    </row>
    <row r="81" spans="1:23" ht="18" customHeight="1">
      <c r="A81" s="6"/>
      <c r="B81" s="40" t="s">
        <v>299</v>
      </c>
      <c r="C81" s="40"/>
      <c r="D81" s="40"/>
      <c r="E81" s="43" t="s">
        <v>559</v>
      </c>
      <c r="F81" s="43"/>
      <c r="G81" s="43"/>
      <c r="H81" s="15" t="s">
        <v>283</v>
      </c>
      <c r="I81" s="15"/>
      <c r="J81" s="15"/>
      <c r="K81" s="8">
        <v>50</v>
      </c>
      <c r="L81" s="11">
        <v>1779630</v>
      </c>
      <c r="M81" s="12">
        <v>279108180</v>
      </c>
      <c r="N81" s="19">
        <v>228864420</v>
      </c>
      <c r="O81" s="19"/>
      <c r="P81" s="24">
        <v>0</v>
      </c>
      <c r="Q81" s="24"/>
      <c r="R81" s="24">
        <f>SUM(R82:S82)</f>
        <v>6133500</v>
      </c>
      <c r="S81" s="24"/>
      <c r="T81" s="19">
        <v>32474490</v>
      </c>
      <c r="U81" s="19"/>
      <c r="V81" s="15"/>
      <c r="W81" s="15"/>
    </row>
    <row r="82" spans="1:23" ht="14.25" customHeight="1">
      <c r="A82" s="6"/>
      <c r="B82" s="25">
        <v>1</v>
      </c>
      <c r="C82" s="25"/>
      <c r="D82" s="25"/>
      <c r="E82" s="26" t="s">
        <v>564</v>
      </c>
      <c r="F82" s="26"/>
      <c r="G82" s="27" t="s">
        <v>177</v>
      </c>
      <c r="H82" s="27"/>
      <c r="I82" s="27"/>
      <c r="J82" s="27"/>
      <c r="K82" s="9">
        <v>35433</v>
      </c>
      <c r="L82" s="11">
        <v>-1252800</v>
      </c>
      <c r="M82" s="13">
        <v>6133500</v>
      </c>
      <c r="N82" s="21">
        <v>0</v>
      </c>
      <c r="O82" s="21"/>
      <c r="P82" s="24">
        <v>0</v>
      </c>
      <c r="Q82" s="24"/>
      <c r="R82" s="24">
        <v>6133500</v>
      </c>
      <c r="S82" s="24"/>
      <c r="T82" s="21">
        <v>4880700</v>
      </c>
      <c r="U82" s="21"/>
      <c r="V82" s="21"/>
      <c r="W82" s="21"/>
    </row>
    <row r="83" spans="1:23" ht="18" customHeight="1">
      <c r="A83" s="6"/>
      <c r="B83" s="40" t="s">
        <v>299</v>
      </c>
      <c r="C83" s="40"/>
      <c r="D83" s="40"/>
      <c r="E83" s="43" t="s">
        <v>576</v>
      </c>
      <c r="F83" s="43"/>
      <c r="G83" s="43"/>
      <c r="H83" s="15" t="s">
        <v>283</v>
      </c>
      <c r="I83" s="15"/>
      <c r="J83" s="15"/>
      <c r="K83" s="8">
        <v>45</v>
      </c>
      <c r="L83" s="11">
        <v>4961241</v>
      </c>
      <c r="M83" s="12">
        <v>291876300</v>
      </c>
      <c r="N83" s="19">
        <v>229534510</v>
      </c>
      <c r="O83" s="19"/>
      <c r="P83" s="24">
        <v>0</v>
      </c>
      <c r="Q83" s="24"/>
      <c r="R83" s="24">
        <f>SUM(R84:S85)</f>
        <v>10100700</v>
      </c>
      <c r="S83" s="24"/>
      <c r="T83" s="19">
        <v>52347731</v>
      </c>
      <c r="U83" s="19"/>
      <c r="V83" s="15"/>
      <c r="W83" s="15"/>
    </row>
    <row r="84" spans="1:23" ht="13.5" customHeight="1">
      <c r="A84" s="6"/>
      <c r="B84" s="25">
        <v>1</v>
      </c>
      <c r="C84" s="25"/>
      <c r="D84" s="25"/>
      <c r="E84" s="26" t="s">
        <v>584</v>
      </c>
      <c r="F84" s="26"/>
      <c r="G84" s="27" t="s">
        <v>195</v>
      </c>
      <c r="H84" s="27"/>
      <c r="I84" s="27"/>
      <c r="J84" s="27"/>
      <c r="K84" s="9">
        <v>35445</v>
      </c>
      <c r="L84" s="11">
        <v>0</v>
      </c>
      <c r="M84" s="13">
        <v>6551100</v>
      </c>
      <c r="N84" s="21">
        <v>0</v>
      </c>
      <c r="O84" s="21"/>
      <c r="P84" s="24">
        <v>0</v>
      </c>
      <c r="Q84" s="24"/>
      <c r="R84" s="24">
        <v>5872500</v>
      </c>
      <c r="S84" s="24"/>
      <c r="T84" s="21">
        <v>6551100</v>
      </c>
      <c r="U84" s="21"/>
      <c r="V84" s="21"/>
      <c r="W84" s="21"/>
    </row>
    <row r="85" spans="1:23" ht="13.5" customHeight="1">
      <c r="A85" s="6"/>
      <c r="B85" s="25">
        <v>2</v>
      </c>
      <c r="C85" s="25"/>
      <c r="D85" s="25"/>
      <c r="E85" s="26" t="s">
        <v>591</v>
      </c>
      <c r="F85" s="26"/>
      <c r="G85" s="27" t="s">
        <v>201</v>
      </c>
      <c r="H85" s="27"/>
      <c r="I85" s="27"/>
      <c r="J85" s="27"/>
      <c r="K85" s="9">
        <v>35769</v>
      </c>
      <c r="L85" s="11">
        <v>0</v>
      </c>
      <c r="M85" s="13">
        <v>4228200</v>
      </c>
      <c r="N85" s="21">
        <v>0</v>
      </c>
      <c r="O85" s="21"/>
      <c r="P85" s="24">
        <v>0</v>
      </c>
      <c r="Q85" s="24"/>
      <c r="R85" s="24">
        <v>4228200</v>
      </c>
      <c r="S85" s="24"/>
      <c r="T85" s="21">
        <v>4228200</v>
      </c>
      <c r="U85" s="21"/>
      <c r="V85" s="21"/>
      <c r="W85" s="21"/>
    </row>
    <row r="86" spans="1:23" ht="18" customHeight="1">
      <c r="A86" s="6"/>
      <c r="B86" s="40" t="s">
        <v>299</v>
      </c>
      <c r="C86" s="40"/>
      <c r="D86" s="40"/>
      <c r="E86" s="43" t="s">
        <v>611</v>
      </c>
      <c r="F86" s="43"/>
      <c r="G86" s="43"/>
      <c r="H86" s="15" t="s">
        <v>283</v>
      </c>
      <c r="I86" s="15"/>
      <c r="J86" s="15"/>
      <c r="K86" s="8">
        <v>48</v>
      </c>
      <c r="L86" s="11">
        <v>14957439</v>
      </c>
      <c r="M86" s="12">
        <v>255952260</v>
      </c>
      <c r="N86" s="19">
        <v>229576900</v>
      </c>
      <c r="O86" s="19"/>
      <c r="P86" s="24">
        <v>0</v>
      </c>
      <c r="Q86" s="24"/>
      <c r="R86" s="24">
        <f>SUM(R87:S88)</f>
        <v>10022400</v>
      </c>
      <c r="S86" s="24"/>
      <c r="T86" s="19">
        <v>41332799</v>
      </c>
      <c r="U86" s="19"/>
      <c r="V86" s="15"/>
      <c r="W86" s="15"/>
    </row>
    <row r="87" spans="1:23" ht="13.5" customHeight="1">
      <c r="A87" s="6"/>
      <c r="B87" s="25">
        <v>1</v>
      </c>
      <c r="C87" s="25"/>
      <c r="D87" s="25"/>
      <c r="E87" s="26" t="s">
        <v>612</v>
      </c>
      <c r="F87" s="26"/>
      <c r="G87" s="27" t="s">
        <v>219</v>
      </c>
      <c r="H87" s="27"/>
      <c r="I87" s="27"/>
      <c r="J87" s="27"/>
      <c r="K87" s="9">
        <v>34012</v>
      </c>
      <c r="L87" s="11">
        <v>1696500</v>
      </c>
      <c r="M87" s="13">
        <v>4306500</v>
      </c>
      <c r="N87" s="21">
        <v>0</v>
      </c>
      <c r="O87" s="21"/>
      <c r="P87" s="24">
        <v>0</v>
      </c>
      <c r="Q87" s="24"/>
      <c r="R87" s="24">
        <v>3627900</v>
      </c>
      <c r="S87" s="24"/>
      <c r="T87" s="21">
        <v>6003000</v>
      </c>
      <c r="U87" s="21"/>
      <c r="V87" s="21"/>
      <c r="W87" s="21"/>
    </row>
    <row r="88" spans="1:23" ht="14.25" customHeight="1">
      <c r="A88" s="6"/>
      <c r="B88" s="25">
        <v>2</v>
      </c>
      <c r="C88" s="25"/>
      <c r="D88" s="25"/>
      <c r="E88" s="26" t="s">
        <v>620</v>
      </c>
      <c r="F88" s="26"/>
      <c r="G88" s="27" t="s">
        <v>227</v>
      </c>
      <c r="H88" s="27"/>
      <c r="I88" s="27"/>
      <c r="J88" s="27"/>
      <c r="K88" s="9">
        <v>35689</v>
      </c>
      <c r="L88" s="11">
        <v>0</v>
      </c>
      <c r="M88" s="13">
        <v>6394500</v>
      </c>
      <c r="N88" s="21">
        <v>0</v>
      </c>
      <c r="O88" s="21"/>
      <c r="P88" s="24">
        <v>0</v>
      </c>
      <c r="Q88" s="24"/>
      <c r="R88" s="24">
        <v>6394500</v>
      </c>
      <c r="S88" s="24"/>
      <c r="T88" s="21">
        <v>6394500</v>
      </c>
      <c r="U88" s="21"/>
      <c r="V88" s="21"/>
      <c r="W88" s="21"/>
    </row>
    <row r="89" spans="1:23" ht="18" customHeight="1">
      <c r="A89" s="6"/>
      <c r="B89" s="40" t="s">
        <v>299</v>
      </c>
      <c r="C89" s="40"/>
      <c r="D89" s="40"/>
      <c r="E89" s="43" t="s">
        <v>624</v>
      </c>
      <c r="F89" s="43"/>
      <c r="G89" s="43"/>
      <c r="H89" s="15" t="s">
        <v>283</v>
      </c>
      <c r="I89" s="15"/>
      <c r="J89" s="15"/>
      <c r="K89" s="8">
        <v>47</v>
      </c>
      <c r="L89" s="11">
        <v>9192340</v>
      </c>
      <c r="M89" s="12">
        <v>284591789</v>
      </c>
      <c r="N89" s="19">
        <v>249607350</v>
      </c>
      <c r="O89" s="19"/>
      <c r="P89" s="24">
        <v>0</v>
      </c>
      <c r="Q89" s="24"/>
      <c r="R89" s="24">
        <f>SUM(R90:S91)</f>
        <v>10544400</v>
      </c>
      <c r="S89" s="24"/>
      <c r="T89" s="19">
        <v>35785629</v>
      </c>
      <c r="U89" s="19"/>
      <c r="V89" s="15"/>
      <c r="W89" s="15"/>
    </row>
    <row r="90" spans="1:23" ht="14.25" customHeight="1">
      <c r="A90" s="6"/>
      <c r="B90" s="25">
        <v>1</v>
      </c>
      <c r="C90" s="25"/>
      <c r="D90" s="25"/>
      <c r="E90" s="26" t="s">
        <v>625</v>
      </c>
      <c r="F90" s="26"/>
      <c r="G90" s="27" t="s">
        <v>231</v>
      </c>
      <c r="H90" s="27"/>
      <c r="I90" s="27"/>
      <c r="J90" s="27"/>
      <c r="K90" s="9">
        <v>35365</v>
      </c>
      <c r="L90" s="11">
        <v>4693010</v>
      </c>
      <c r="M90" s="13">
        <v>6391889</v>
      </c>
      <c r="N90" s="21">
        <v>0</v>
      </c>
      <c r="O90" s="21"/>
      <c r="P90" s="24">
        <v>0</v>
      </c>
      <c r="Q90" s="24"/>
      <c r="R90" s="24">
        <v>4932900</v>
      </c>
      <c r="S90" s="24"/>
      <c r="T90" s="21">
        <v>11084899</v>
      </c>
      <c r="U90" s="21"/>
      <c r="V90" s="21"/>
      <c r="W90" s="21"/>
    </row>
    <row r="91" spans="1:23" ht="13.5" customHeight="1">
      <c r="A91" s="6"/>
      <c r="B91" s="25">
        <v>2</v>
      </c>
      <c r="C91" s="25"/>
      <c r="D91" s="25"/>
      <c r="E91" s="26" t="s">
        <v>630</v>
      </c>
      <c r="F91" s="26"/>
      <c r="G91" s="27" t="s">
        <v>236</v>
      </c>
      <c r="H91" s="27"/>
      <c r="I91" s="27"/>
      <c r="J91" s="27"/>
      <c r="K91" s="9">
        <v>35563</v>
      </c>
      <c r="L91" s="11">
        <v>0</v>
      </c>
      <c r="M91" s="13">
        <v>5611500</v>
      </c>
      <c r="N91" s="21">
        <v>0</v>
      </c>
      <c r="O91" s="21"/>
      <c r="P91" s="24">
        <v>0</v>
      </c>
      <c r="Q91" s="24"/>
      <c r="R91" s="24">
        <v>5611500</v>
      </c>
      <c r="S91" s="24"/>
      <c r="T91" s="21">
        <v>5611500</v>
      </c>
      <c r="U91" s="21"/>
      <c r="V91" s="21"/>
      <c r="W91" s="21"/>
    </row>
    <row r="92" spans="1:23" ht="18" customHeight="1">
      <c r="A92" s="6"/>
      <c r="B92" s="40" t="s">
        <v>299</v>
      </c>
      <c r="C92" s="40"/>
      <c r="D92" s="40"/>
      <c r="E92" s="43" t="s">
        <v>655</v>
      </c>
      <c r="F92" s="43"/>
      <c r="G92" s="43"/>
      <c r="H92" s="15" t="s">
        <v>283</v>
      </c>
      <c r="I92" s="15"/>
      <c r="J92" s="15"/>
      <c r="K92" s="8">
        <v>49</v>
      </c>
      <c r="L92" s="11">
        <v>8394780</v>
      </c>
      <c r="M92" s="12">
        <v>283140627</v>
      </c>
      <c r="N92" s="19">
        <v>241785220</v>
      </c>
      <c r="O92" s="19"/>
      <c r="P92" s="24">
        <v>4932900</v>
      </c>
      <c r="Q92" s="24"/>
      <c r="R92" s="24">
        <f>SUM(R93:S93)</f>
        <v>5350500</v>
      </c>
      <c r="S92" s="24"/>
      <c r="T92" s="19">
        <v>38109587</v>
      </c>
      <c r="U92" s="19"/>
      <c r="V92" s="15"/>
      <c r="W92" s="15"/>
    </row>
    <row r="93" spans="1:23" ht="13.5" customHeight="1">
      <c r="A93" s="6"/>
      <c r="B93" s="25">
        <v>1</v>
      </c>
      <c r="C93" s="25"/>
      <c r="D93" s="25"/>
      <c r="E93" s="26" t="s">
        <v>659</v>
      </c>
      <c r="F93" s="26"/>
      <c r="G93" s="27" t="s">
        <v>260</v>
      </c>
      <c r="H93" s="27"/>
      <c r="I93" s="27"/>
      <c r="J93" s="27"/>
      <c r="K93" s="9">
        <v>35720</v>
      </c>
      <c r="L93" s="11">
        <v>389610</v>
      </c>
      <c r="M93" s="13">
        <v>5350500</v>
      </c>
      <c r="N93" s="21">
        <v>0</v>
      </c>
      <c r="O93" s="21"/>
      <c r="P93" s="24">
        <v>0</v>
      </c>
      <c r="Q93" s="24"/>
      <c r="R93" s="24">
        <v>5350500</v>
      </c>
      <c r="S93" s="24"/>
      <c r="T93" s="21">
        <v>5740110</v>
      </c>
      <c r="U93" s="21"/>
      <c r="V93" s="21"/>
      <c r="W93" s="21"/>
    </row>
    <row r="94" spans="1:23" ht="18" customHeight="1">
      <c r="A94" s="6"/>
      <c r="B94" s="40" t="s">
        <v>299</v>
      </c>
      <c r="C94" s="40"/>
      <c r="D94" s="40"/>
      <c r="E94" s="43" t="s">
        <v>668</v>
      </c>
      <c r="F94" s="43"/>
      <c r="G94" s="43"/>
      <c r="H94" s="15" t="s">
        <v>283</v>
      </c>
      <c r="I94" s="15"/>
      <c r="J94" s="15"/>
      <c r="K94" s="8">
        <v>42</v>
      </c>
      <c r="L94" s="11">
        <v>14361690</v>
      </c>
      <c r="M94" s="12">
        <v>225537929</v>
      </c>
      <c r="N94" s="19">
        <v>178226750</v>
      </c>
      <c r="O94" s="19"/>
      <c r="P94" s="24">
        <v>0</v>
      </c>
      <c r="Q94" s="24"/>
      <c r="R94" s="24">
        <f>SUM(R95:S95)</f>
        <v>5350500</v>
      </c>
      <c r="S94" s="24"/>
      <c r="T94" s="19">
        <v>42841719</v>
      </c>
      <c r="U94" s="19"/>
      <c r="V94" s="15"/>
      <c r="W94" s="15"/>
    </row>
    <row r="95" spans="1:23" ht="13.5" customHeight="1">
      <c r="A95" s="6"/>
      <c r="B95" s="25">
        <v>1</v>
      </c>
      <c r="C95" s="25"/>
      <c r="D95" s="25"/>
      <c r="E95" s="26" t="s">
        <v>676</v>
      </c>
      <c r="F95" s="26"/>
      <c r="G95" s="27" t="s">
        <v>275</v>
      </c>
      <c r="H95" s="27"/>
      <c r="I95" s="27"/>
      <c r="J95" s="27"/>
      <c r="K95" s="9">
        <v>35496</v>
      </c>
      <c r="L95" s="11">
        <v>-303290</v>
      </c>
      <c r="M95" s="13">
        <v>5350500</v>
      </c>
      <c r="N95" s="21">
        <v>0</v>
      </c>
      <c r="O95" s="21"/>
      <c r="P95" s="24">
        <v>0</v>
      </c>
      <c r="Q95" s="24"/>
      <c r="R95" s="24">
        <v>5350500</v>
      </c>
      <c r="S95" s="24"/>
      <c r="T95" s="21">
        <v>5047210</v>
      </c>
      <c r="U95" s="21"/>
      <c r="V95" s="21"/>
      <c r="W95" s="21"/>
    </row>
    <row r="96" spans="1:23" ht="18" customHeight="1">
      <c r="A96" s="6"/>
      <c r="B96" s="40" t="s">
        <v>299</v>
      </c>
      <c r="C96" s="40"/>
      <c r="D96" s="40"/>
      <c r="E96" s="43" t="s">
        <v>680</v>
      </c>
      <c r="F96" s="43"/>
      <c r="G96" s="43"/>
      <c r="H96" s="15" t="s">
        <v>283</v>
      </c>
      <c r="I96" s="15"/>
      <c r="J96" s="15"/>
      <c r="K96" s="8">
        <v>37</v>
      </c>
      <c r="L96" s="11">
        <v>990104</v>
      </c>
      <c r="M96" s="12">
        <v>185398740</v>
      </c>
      <c r="N96" s="19">
        <v>160494120</v>
      </c>
      <c r="O96" s="19"/>
      <c r="P96" s="24">
        <v>0</v>
      </c>
      <c r="Q96" s="24"/>
      <c r="R96" s="24">
        <f>SUM(R97:S97)</f>
        <v>5298300</v>
      </c>
      <c r="S96" s="24"/>
      <c r="T96" s="19">
        <v>21640424</v>
      </c>
      <c r="U96" s="19"/>
      <c r="V96" s="15"/>
      <c r="W96" s="15"/>
    </row>
    <row r="97" spans="1:23" ht="13.5" customHeight="1">
      <c r="A97" s="6"/>
      <c r="B97" s="25">
        <v>1</v>
      </c>
      <c r="C97" s="25"/>
      <c r="D97" s="25"/>
      <c r="E97" s="26" t="s">
        <v>682</v>
      </c>
      <c r="F97" s="26"/>
      <c r="G97" s="27" t="s">
        <v>739</v>
      </c>
      <c r="H97" s="27"/>
      <c r="I97" s="27"/>
      <c r="J97" s="27"/>
      <c r="K97" s="9">
        <v>35717</v>
      </c>
      <c r="L97" s="11">
        <v>-277290</v>
      </c>
      <c r="M97" s="13">
        <v>6112620</v>
      </c>
      <c r="N97" s="21">
        <v>0</v>
      </c>
      <c r="O97" s="21"/>
      <c r="P97" s="24">
        <v>0</v>
      </c>
      <c r="Q97" s="24"/>
      <c r="R97" s="24">
        <v>5298300</v>
      </c>
      <c r="S97" s="24"/>
      <c r="T97" s="21">
        <v>5835330</v>
      </c>
      <c r="U97" s="21"/>
      <c r="V97" s="21"/>
      <c r="W97" s="21"/>
    </row>
    <row r="98" spans="1:23" ht="18" customHeight="1">
      <c r="A98" s="6"/>
      <c r="B98" s="42"/>
      <c r="C98" s="42"/>
      <c r="D98" s="42"/>
      <c r="E98" s="16" t="s">
        <v>687</v>
      </c>
      <c r="F98" s="16"/>
      <c r="G98" s="16"/>
      <c r="H98" s="16"/>
      <c r="I98" s="16"/>
      <c r="J98" s="16"/>
      <c r="K98" s="10">
        <v>1725</v>
      </c>
      <c r="L98" s="11">
        <v>624338893</v>
      </c>
      <c r="M98" s="14">
        <v>8911472565</v>
      </c>
      <c r="N98" s="46">
        <v>7666200326</v>
      </c>
      <c r="O98" s="46"/>
      <c r="P98" s="24">
        <v>4932900</v>
      </c>
      <c r="Q98" s="24"/>
      <c r="R98" s="45">
        <f>R9+R11+R17+R22+R26+R28+R30+R32+R34+R37+R42+R44+R50+R52+R61+R67+R71+R75+R77+R79+R81+R83+R86+R89+R92+R94+R96</f>
        <v>325126220</v>
      </c>
      <c r="S98" s="45"/>
      <c r="T98" s="46">
        <v>1680828862</v>
      </c>
      <c r="U98" s="46"/>
      <c r="V98" s="52"/>
      <c r="W98" s="52"/>
    </row>
    <row r="99" spans="1:23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3" t="s">
        <v>750</v>
      </c>
      <c r="Q100" s="53"/>
      <c r="R100" s="53"/>
      <c r="S100" s="53"/>
      <c r="T100" s="53"/>
      <c r="U100" s="53"/>
      <c r="V100" s="53"/>
      <c r="W100" s="53"/>
    </row>
    <row r="101" spans="1:23" ht="15" customHeight="1">
      <c r="A101" s="6"/>
      <c r="B101" s="54" t="s">
        <v>745</v>
      </c>
      <c r="C101" s="54"/>
      <c r="D101" s="54"/>
      <c r="E101" s="54"/>
      <c r="F101" s="54"/>
      <c r="G101" s="54"/>
      <c r="H101" s="54"/>
      <c r="I101" s="54"/>
      <c r="J101" s="54"/>
      <c r="K101" s="6"/>
      <c r="L101" s="6"/>
      <c r="M101" s="6"/>
      <c r="N101" s="6"/>
      <c r="O101" s="6"/>
      <c r="P101" s="51" t="s">
        <v>292</v>
      </c>
      <c r="Q101" s="51"/>
      <c r="R101" s="51"/>
      <c r="S101" s="51"/>
      <c r="T101" s="51"/>
      <c r="U101" s="51"/>
      <c r="V101" s="51"/>
      <c r="W101" s="51"/>
    </row>
    <row r="107" spans="18:23" ht="12.75">
      <c r="R107" s="23" t="s">
        <v>751</v>
      </c>
      <c r="S107" s="23"/>
      <c r="T107" s="23"/>
      <c r="U107" s="23"/>
      <c r="V107" s="23"/>
      <c r="W107" s="23"/>
    </row>
  </sheetData>
  <mergeCells count="737">
    <mergeCell ref="N96:O96"/>
    <mergeCell ref="N98:O98"/>
    <mergeCell ref="B96:D96"/>
    <mergeCell ref="R97:S97"/>
    <mergeCell ref="R96:S96"/>
    <mergeCell ref="V98:W98"/>
    <mergeCell ref="P100:W100"/>
    <mergeCell ref="B101:J101"/>
    <mergeCell ref="P101:W101"/>
    <mergeCell ref="V92:W92"/>
    <mergeCell ref="V93:W93"/>
    <mergeCell ref="V94:W94"/>
    <mergeCell ref="V96:W96"/>
    <mergeCell ref="V91:W91"/>
    <mergeCell ref="V86:W86"/>
    <mergeCell ref="V87:W87"/>
    <mergeCell ref="V88:W88"/>
    <mergeCell ref="V90:W90"/>
    <mergeCell ref="V89:W89"/>
    <mergeCell ref="V85:W85"/>
    <mergeCell ref="V82:W82"/>
    <mergeCell ref="V83:W83"/>
    <mergeCell ref="V84:W84"/>
    <mergeCell ref="B1:I3"/>
    <mergeCell ref="J1:W1"/>
    <mergeCell ref="J2:W4"/>
    <mergeCell ref="B4:I4"/>
    <mergeCell ref="A5:W5"/>
    <mergeCell ref="V79:W79"/>
    <mergeCell ref="V80:W80"/>
    <mergeCell ref="V81:W81"/>
    <mergeCell ref="V77:W77"/>
    <mergeCell ref="V78:W78"/>
    <mergeCell ref="V76:W76"/>
    <mergeCell ref="V73:W73"/>
    <mergeCell ref="V74:W74"/>
    <mergeCell ref="V75:W75"/>
    <mergeCell ref="V69:W69"/>
    <mergeCell ref="V68:W68"/>
    <mergeCell ref="V67:W67"/>
    <mergeCell ref="V72:W72"/>
    <mergeCell ref="V70:W70"/>
    <mergeCell ref="V71:W71"/>
    <mergeCell ref="V63:W63"/>
    <mergeCell ref="V64:W64"/>
    <mergeCell ref="V62:W62"/>
    <mergeCell ref="V66:W66"/>
    <mergeCell ref="V65:W65"/>
    <mergeCell ref="V58:W58"/>
    <mergeCell ref="V56:W56"/>
    <mergeCell ref="V61:W61"/>
    <mergeCell ref="V60:W60"/>
    <mergeCell ref="V59:W59"/>
    <mergeCell ref="V55:W55"/>
    <mergeCell ref="V54:W54"/>
    <mergeCell ref="V53:W53"/>
    <mergeCell ref="V57:W57"/>
    <mergeCell ref="V52:W52"/>
    <mergeCell ref="V50:W50"/>
    <mergeCell ref="V49:W49"/>
    <mergeCell ref="V48:W48"/>
    <mergeCell ref="V44:W44"/>
    <mergeCell ref="V47:W47"/>
    <mergeCell ref="V46:W46"/>
    <mergeCell ref="V45:W45"/>
    <mergeCell ref="V41:W41"/>
    <mergeCell ref="V43:W43"/>
    <mergeCell ref="V42:W42"/>
    <mergeCell ref="V39:W39"/>
    <mergeCell ref="V40:W40"/>
    <mergeCell ref="V38:W38"/>
    <mergeCell ref="V35:W35"/>
    <mergeCell ref="V34:W34"/>
    <mergeCell ref="V36:W36"/>
    <mergeCell ref="V37:W37"/>
    <mergeCell ref="V30:W30"/>
    <mergeCell ref="V33:W33"/>
    <mergeCell ref="V32:W32"/>
    <mergeCell ref="V27:W27"/>
    <mergeCell ref="V28:W28"/>
    <mergeCell ref="V29:W29"/>
    <mergeCell ref="V26:W26"/>
    <mergeCell ref="V24:W24"/>
    <mergeCell ref="V25:W25"/>
    <mergeCell ref="V21:W21"/>
    <mergeCell ref="V20:W20"/>
    <mergeCell ref="V23:W23"/>
    <mergeCell ref="V22:W22"/>
    <mergeCell ref="T97:U97"/>
    <mergeCell ref="T96:U96"/>
    <mergeCell ref="V11:W11"/>
    <mergeCell ref="T95:U95"/>
    <mergeCell ref="V13:W13"/>
    <mergeCell ref="V12:W12"/>
    <mergeCell ref="V14:W14"/>
    <mergeCell ref="V16:W16"/>
    <mergeCell ref="T92:U92"/>
    <mergeCell ref="T93:U93"/>
    <mergeCell ref="T94:U94"/>
    <mergeCell ref="V8:W8"/>
    <mergeCell ref="V9:W9"/>
    <mergeCell ref="V10:W10"/>
    <mergeCell ref="V15:W15"/>
    <mergeCell ref="V17:W17"/>
    <mergeCell ref="V18:W18"/>
    <mergeCell ref="V19:W19"/>
    <mergeCell ref="T91:U91"/>
    <mergeCell ref="T86:U86"/>
    <mergeCell ref="T87:U87"/>
    <mergeCell ref="T88:U88"/>
    <mergeCell ref="T90:U90"/>
    <mergeCell ref="T89:U89"/>
    <mergeCell ref="T85:U85"/>
    <mergeCell ref="T82:U82"/>
    <mergeCell ref="T83:U83"/>
    <mergeCell ref="T84:U84"/>
    <mergeCell ref="T79:U79"/>
    <mergeCell ref="T80:U80"/>
    <mergeCell ref="T81:U81"/>
    <mergeCell ref="T77:U77"/>
    <mergeCell ref="T78:U78"/>
    <mergeCell ref="T76:U76"/>
    <mergeCell ref="T73:U73"/>
    <mergeCell ref="T74:U74"/>
    <mergeCell ref="T75:U75"/>
    <mergeCell ref="T69:U69"/>
    <mergeCell ref="T68:U68"/>
    <mergeCell ref="T67:U67"/>
    <mergeCell ref="T72:U72"/>
    <mergeCell ref="T70:U70"/>
    <mergeCell ref="T71:U71"/>
    <mergeCell ref="T63:U63"/>
    <mergeCell ref="T64:U64"/>
    <mergeCell ref="T62:U62"/>
    <mergeCell ref="T66:U66"/>
    <mergeCell ref="T65:U65"/>
    <mergeCell ref="T58:U58"/>
    <mergeCell ref="T56:U56"/>
    <mergeCell ref="T61:U61"/>
    <mergeCell ref="T60:U60"/>
    <mergeCell ref="T59:U59"/>
    <mergeCell ref="T55:U55"/>
    <mergeCell ref="T54:U54"/>
    <mergeCell ref="T53:U53"/>
    <mergeCell ref="T57:U57"/>
    <mergeCell ref="T52:U52"/>
    <mergeCell ref="T50:U50"/>
    <mergeCell ref="T49:U49"/>
    <mergeCell ref="T48:U48"/>
    <mergeCell ref="T44:U44"/>
    <mergeCell ref="T47:U47"/>
    <mergeCell ref="T46:U46"/>
    <mergeCell ref="T45:U45"/>
    <mergeCell ref="T41:U41"/>
    <mergeCell ref="T43:U43"/>
    <mergeCell ref="T42:U42"/>
    <mergeCell ref="T39:U39"/>
    <mergeCell ref="T40:U40"/>
    <mergeCell ref="T38:U38"/>
    <mergeCell ref="T35:U35"/>
    <mergeCell ref="T34:U34"/>
    <mergeCell ref="T36:U36"/>
    <mergeCell ref="T37:U37"/>
    <mergeCell ref="T33:U33"/>
    <mergeCell ref="T32:U32"/>
    <mergeCell ref="T28:U28"/>
    <mergeCell ref="T29:U29"/>
    <mergeCell ref="T30:U30"/>
    <mergeCell ref="T26:U26"/>
    <mergeCell ref="T27:U27"/>
    <mergeCell ref="T25:U25"/>
    <mergeCell ref="R95:S95"/>
    <mergeCell ref="T13:U13"/>
    <mergeCell ref="T12:U12"/>
    <mergeCell ref="T14:U14"/>
    <mergeCell ref="R93:S93"/>
    <mergeCell ref="T18:U18"/>
    <mergeCell ref="T19:U19"/>
    <mergeCell ref="T17:U17"/>
    <mergeCell ref="R91:S91"/>
    <mergeCell ref="T11:U11"/>
    <mergeCell ref="T21:U21"/>
    <mergeCell ref="T20:U20"/>
    <mergeCell ref="T23:U23"/>
    <mergeCell ref="T22:U22"/>
    <mergeCell ref="T24:U24"/>
    <mergeCell ref="T8:U8"/>
    <mergeCell ref="T9:U9"/>
    <mergeCell ref="T10:U10"/>
    <mergeCell ref="T16:U16"/>
    <mergeCell ref="T15:U15"/>
    <mergeCell ref="R86:S86"/>
    <mergeCell ref="R87:S87"/>
    <mergeCell ref="R88:S88"/>
    <mergeCell ref="R90:S90"/>
    <mergeCell ref="R89:S89"/>
    <mergeCell ref="R85:S85"/>
    <mergeCell ref="R82:S82"/>
    <mergeCell ref="R83:S83"/>
    <mergeCell ref="R84:S84"/>
    <mergeCell ref="R79:S79"/>
    <mergeCell ref="R80:S80"/>
    <mergeCell ref="R81:S81"/>
    <mergeCell ref="R77:S77"/>
    <mergeCell ref="R78:S78"/>
    <mergeCell ref="R76:S76"/>
    <mergeCell ref="R73:S73"/>
    <mergeCell ref="R74:S74"/>
    <mergeCell ref="R75:S75"/>
    <mergeCell ref="R69:S69"/>
    <mergeCell ref="R68:S68"/>
    <mergeCell ref="R67:S67"/>
    <mergeCell ref="R72:S72"/>
    <mergeCell ref="R70:S70"/>
    <mergeCell ref="R71:S71"/>
    <mergeCell ref="R63:S63"/>
    <mergeCell ref="R64:S64"/>
    <mergeCell ref="R62:S62"/>
    <mergeCell ref="R66:S66"/>
    <mergeCell ref="R65:S65"/>
    <mergeCell ref="R58:S58"/>
    <mergeCell ref="R56:S56"/>
    <mergeCell ref="R61:S61"/>
    <mergeCell ref="R60:S60"/>
    <mergeCell ref="R59:S59"/>
    <mergeCell ref="R55:S55"/>
    <mergeCell ref="R54:S54"/>
    <mergeCell ref="R53:S53"/>
    <mergeCell ref="R57:S57"/>
    <mergeCell ref="R52:S52"/>
    <mergeCell ref="R50:S50"/>
    <mergeCell ref="R49:S49"/>
    <mergeCell ref="R48:S48"/>
    <mergeCell ref="R44:S44"/>
    <mergeCell ref="R47:S47"/>
    <mergeCell ref="R46:S46"/>
    <mergeCell ref="R45:S45"/>
    <mergeCell ref="R41:S41"/>
    <mergeCell ref="R43:S43"/>
    <mergeCell ref="R42:S42"/>
    <mergeCell ref="R39:S39"/>
    <mergeCell ref="R40:S40"/>
    <mergeCell ref="R38:S38"/>
    <mergeCell ref="R35:S35"/>
    <mergeCell ref="R34:S34"/>
    <mergeCell ref="R36:S36"/>
    <mergeCell ref="R37:S37"/>
    <mergeCell ref="R33:S33"/>
    <mergeCell ref="R32:S32"/>
    <mergeCell ref="R29:S29"/>
    <mergeCell ref="R30:S30"/>
    <mergeCell ref="R26:S26"/>
    <mergeCell ref="R27:S27"/>
    <mergeCell ref="R28:S28"/>
    <mergeCell ref="R25:S25"/>
    <mergeCell ref="R23:S23"/>
    <mergeCell ref="R22:S22"/>
    <mergeCell ref="R24:S24"/>
    <mergeCell ref="R19:S19"/>
    <mergeCell ref="R21:S21"/>
    <mergeCell ref="R20:S20"/>
    <mergeCell ref="R14:S14"/>
    <mergeCell ref="P93:Q93"/>
    <mergeCell ref="R9:S9"/>
    <mergeCell ref="R10:S10"/>
    <mergeCell ref="R16:S16"/>
    <mergeCell ref="R15:S15"/>
    <mergeCell ref="R17:S17"/>
    <mergeCell ref="R18:S18"/>
    <mergeCell ref="R98:S98"/>
    <mergeCell ref="T98:U98"/>
    <mergeCell ref="R8:S8"/>
    <mergeCell ref="P98:Q98"/>
    <mergeCell ref="P97:Q97"/>
    <mergeCell ref="P96:Q96"/>
    <mergeCell ref="R11:S11"/>
    <mergeCell ref="P95:Q95"/>
    <mergeCell ref="R13:S13"/>
    <mergeCell ref="R12:S12"/>
    <mergeCell ref="V95:W95"/>
    <mergeCell ref="V97:W97"/>
    <mergeCell ref="P92:Q92"/>
    <mergeCell ref="P94:Q94"/>
    <mergeCell ref="R92:S92"/>
    <mergeCell ref="R94:S94"/>
    <mergeCell ref="P89:Q89"/>
    <mergeCell ref="P90:Q90"/>
    <mergeCell ref="P91:Q91"/>
    <mergeCell ref="P86:Q86"/>
    <mergeCell ref="P87:Q87"/>
    <mergeCell ref="P88:Q88"/>
    <mergeCell ref="P84:Q84"/>
    <mergeCell ref="P85:Q85"/>
    <mergeCell ref="P81:Q81"/>
    <mergeCell ref="P82:Q82"/>
    <mergeCell ref="P83:Q83"/>
    <mergeCell ref="P79:Q79"/>
    <mergeCell ref="P80:Q80"/>
    <mergeCell ref="P77:Q77"/>
    <mergeCell ref="P76:Q76"/>
    <mergeCell ref="P78:Q78"/>
    <mergeCell ref="P73:Q73"/>
    <mergeCell ref="P74:Q74"/>
    <mergeCell ref="P75:Q75"/>
    <mergeCell ref="P72:Q72"/>
    <mergeCell ref="P68:Q68"/>
    <mergeCell ref="P67:Q67"/>
    <mergeCell ref="P71:Q71"/>
    <mergeCell ref="P70:Q70"/>
    <mergeCell ref="P69:Q69"/>
    <mergeCell ref="P62:Q62"/>
    <mergeCell ref="P63:Q63"/>
    <mergeCell ref="P64:Q64"/>
    <mergeCell ref="P66:Q66"/>
    <mergeCell ref="P65:Q65"/>
    <mergeCell ref="P58:Q58"/>
    <mergeCell ref="P59:Q59"/>
    <mergeCell ref="P61:Q61"/>
    <mergeCell ref="P60:Q60"/>
    <mergeCell ref="P57:Q57"/>
    <mergeCell ref="P56:Q56"/>
    <mergeCell ref="P54:Q54"/>
    <mergeCell ref="P55:Q55"/>
    <mergeCell ref="P52:Q52"/>
    <mergeCell ref="P53:Q53"/>
    <mergeCell ref="P50:Q50"/>
    <mergeCell ref="P45:Q45"/>
    <mergeCell ref="P46:Q46"/>
    <mergeCell ref="P49:Q49"/>
    <mergeCell ref="P48:Q48"/>
    <mergeCell ref="P47:Q47"/>
    <mergeCell ref="P42:Q42"/>
    <mergeCell ref="P43:Q43"/>
    <mergeCell ref="P44:Q44"/>
    <mergeCell ref="P39:Q39"/>
    <mergeCell ref="P38:Q38"/>
    <mergeCell ref="P41:Q41"/>
    <mergeCell ref="P40:Q40"/>
    <mergeCell ref="P35:Q35"/>
    <mergeCell ref="P34:Q34"/>
    <mergeCell ref="P36:Q36"/>
    <mergeCell ref="P37:Q37"/>
    <mergeCell ref="P33:Q33"/>
    <mergeCell ref="P32:Q32"/>
    <mergeCell ref="P29:Q29"/>
    <mergeCell ref="P30:Q30"/>
    <mergeCell ref="P26:Q26"/>
    <mergeCell ref="P27:Q27"/>
    <mergeCell ref="P28:Q28"/>
    <mergeCell ref="P25:Q25"/>
    <mergeCell ref="P22:Q22"/>
    <mergeCell ref="P21:Q21"/>
    <mergeCell ref="P24:Q24"/>
    <mergeCell ref="P23:Q23"/>
    <mergeCell ref="P17:Q17"/>
    <mergeCell ref="P18:Q18"/>
    <mergeCell ref="P20:Q20"/>
    <mergeCell ref="P19:Q19"/>
    <mergeCell ref="P10:Q10"/>
    <mergeCell ref="P15:Q15"/>
    <mergeCell ref="P16:Q16"/>
    <mergeCell ref="P14:Q14"/>
    <mergeCell ref="P8:Q8"/>
    <mergeCell ref="N97:O97"/>
    <mergeCell ref="P12:Q12"/>
    <mergeCell ref="P11:Q11"/>
    <mergeCell ref="P13:Q13"/>
    <mergeCell ref="N93:O93"/>
    <mergeCell ref="N94:O94"/>
    <mergeCell ref="N95:O95"/>
    <mergeCell ref="P9:Q9"/>
    <mergeCell ref="N92:O92"/>
    <mergeCell ref="N88:O88"/>
    <mergeCell ref="N89:O89"/>
    <mergeCell ref="N90:O90"/>
    <mergeCell ref="N91:O91"/>
    <mergeCell ref="N86:O86"/>
    <mergeCell ref="N87:O87"/>
    <mergeCell ref="N84:O84"/>
    <mergeCell ref="N85:O85"/>
    <mergeCell ref="N81:O81"/>
    <mergeCell ref="N82:O82"/>
    <mergeCell ref="N83:O83"/>
    <mergeCell ref="N78:O78"/>
    <mergeCell ref="N79:O79"/>
    <mergeCell ref="N80:O80"/>
    <mergeCell ref="N76:O76"/>
    <mergeCell ref="N74:O74"/>
    <mergeCell ref="N75:O75"/>
    <mergeCell ref="N77:O77"/>
    <mergeCell ref="N69:O69"/>
    <mergeCell ref="N68:O68"/>
    <mergeCell ref="N67:O67"/>
    <mergeCell ref="N73:O73"/>
    <mergeCell ref="N72:O72"/>
    <mergeCell ref="N70:O70"/>
    <mergeCell ref="N71:O71"/>
    <mergeCell ref="N64:O64"/>
    <mergeCell ref="N62:O62"/>
    <mergeCell ref="N63:O63"/>
    <mergeCell ref="N66:O66"/>
    <mergeCell ref="N65:O65"/>
    <mergeCell ref="N57:O57"/>
    <mergeCell ref="N58:O58"/>
    <mergeCell ref="N56:O56"/>
    <mergeCell ref="N61:O61"/>
    <mergeCell ref="N60:O60"/>
    <mergeCell ref="N59:O59"/>
    <mergeCell ref="N55:O55"/>
    <mergeCell ref="N54:O54"/>
    <mergeCell ref="N53:O53"/>
    <mergeCell ref="N52:O52"/>
    <mergeCell ref="N50:O50"/>
    <mergeCell ref="N49:O49"/>
    <mergeCell ref="N48:O48"/>
    <mergeCell ref="N44:O44"/>
    <mergeCell ref="N47:O47"/>
    <mergeCell ref="N46:O46"/>
    <mergeCell ref="N45:O45"/>
    <mergeCell ref="N41:O41"/>
    <mergeCell ref="N43:O43"/>
    <mergeCell ref="N42:O42"/>
    <mergeCell ref="N40:O40"/>
    <mergeCell ref="N38:O38"/>
    <mergeCell ref="N39:O39"/>
    <mergeCell ref="N34:O34"/>
    <mergeCell ref="N35:O35"/>
    <mergeCell ref="N37:O37"/>
    <mergeCell ref="N36:O36"/>
    <mergeCell ref="N32:O32"/>
    <mergeCell ref="N33:O33"/>
    <mergeCell ref="N29:O29"/>
    <mergeCell ref="N30:O30"/>
    <mergeCell ref="N26:O26"/>
    <mergeCell ref="N27:O27"/>
    <mergeCell ref="N28:O28"/>
    <mergeCell ref="N25:O25"/>
    <mergeCell ref="N24:O24"/>
    <mergeCell ref="N21:O21"/>
    <mergeCell ref="N20:O20"/>
    <mergeCell ref="N23:O23"/>
    <mergeCell ref="N22:O22"/>
    <mergeCell ref="N16:O16"/>
    <mergeCell ref="N15:O15"/>
    <mergeCell ref="N18:O18"/>
    <mergeCell ref="N19:O19"/>
    <mergeCell ref="N17:O17"/>
    <mergeCell ref="G84:J84"/>
    <mergeCell ref="N8:O8"/>
    <mergeCell ref="H8:J8"/>
    <mergeCell ref="H9:J9"/>
    <mergeCell ref="N12:O12"/>
    <mergeCell ref="N11:O11"/>
    <mergeCell ref="N10:O10"/>
    <mergeCell ref="N9:O9"/>
    <mergeCell ref="G64:J64"/>
    <mergeCell ref="G66:J66"/>
    <mergeCell ref="G76:J76"/>
    <mergeCell ref="G73:J73"/>
    <mergeCell ref="G72:J72"/>
    <mergeCell ref="H67:J67"/>
    <mergeCell ref="G69:J69"/>
    <mergeCell ref="G68:J68"/>
    <mergeCell ref="G62:J62"/>
    <mergeCell ref="G63:J63"/>
    <mergeCell ref="G60:J60"/>
    <mergeCell ref="E61:G61"/>
    <mergeCell ref="H61:J61"/>
    <mergeCell ref="E60:F60"/>
    <mergeCell ref="G56:J56"/>
    <mergeCell ref="G55:J55"/>
    <mergeCell ref="G54:J54"/>
    <mergeCell ref="G59:J59"/>
    <mergeCell ref="G57:J57"/>
    <mergeCell ref="G58:J58"/>
    <mergeCell ref="G53:J53"/>
    <mergeCell ref="E50:G50"/>
    <mergeCell ref="H50:J50"/>
    <mergeCell ref="E39:F39"/>
    <mergeCell ref="G49:J49"/>
    <mergeCell ref="G48:J48"/>
    <mergeCell ref="G20:J20"/>
    <mergeCell ref="G18:J18"/>
    <mergeCell ref="E22:G22"/>
    <mergeCell ref="G24:J24"/>
    <mergeCell ref="H22:J22"/>
    <mergeCell ref="G21:J21"/>
    <mergeCell ref="E24:F24"/>
    <mergeCell ref="E23:F23"/>
    <mergeCell ref="G16:J16"/>
    <mergeCell ref="G15:J15"/>
    <mergeCell ref="E16:F16"/>
    <mergeCell ref="E15:F15"/>
    <mergeCell ref="E95:F95"/>
    <mergeCell ref="E98:J98"/>
    <mergeCell ref="E97:F97"/>
    <mergeCell ref="E96:G96"/>
    <mergeCell ref="G97:J97"/>
    <mergeCell ref="H96:J96"/>
    <mergeCell ref="G95:J95"/>
    <mergeCell ref="E93:F93"/>
    <mergeCell ref="E94:G94"/>
    <mergeCell ref="H94:J94"/>
    <mergeCell ref="G93:J93"/>
    <mergeCell ref="E92:G92"/>
    <mergeCell ref="H92:J92"/>
    <mergeCell ref="E91:F91"/>
    <mergeCell ref="G91:J91"/>
    <mergeCell ref="E88:F88"/>
    <mergeCell ref="E89:G89"/>
    <mergeCell ref="E90:F90"/>
    <mergeCell ref="G90:J90"/>
    <mergeCell ref="H89:J89"/>
    <mergeCell ref="G88:J88"/>
    <mergeCell ref="E86:G86"/>
    <mergeCell ref="E87:F87"/>
    <mergeCell ref="G87:J87"/>
    <mergeCell ref="H86:J86"/>
    <mergeCell ref="E81:G81"/>
    <mergeCell ref="G85:J85"/>
    <mergeCell ref="E82:F82"/>
    <mergeCell ref="E83:G83"/>
    <mergeCell ref="H83:J83"/>
    <mergeCell ref="G82:J82"/>
    <mergeCell ref="H81:J81"/>
    <mergeCell ref="E84:F84"/>
    <mergeCell ref="E85:F85"/>
    <mergeCell ref="H79:J79"/>
    <mergeCell ref="G80:J80"/>
    <mergeCell ref="E79:G79"/>
    <mergeCell ref="E80:F80"/>
    <mergeCell ref="E77:G77"/>
    <mergeCell ref="H77:J77"/>
    <mergeCell ref="E78:F78"/>
    <mergeCell ref="G78:J78"/>
    <mergeCell ref="E76:F76"/>
    <mergeCell ref="E74:F74"/>
    <mergeCell ref="E75:G75"/>
    <mergeCell ref="G74:J74"/>
    <mergeCell ref="H75:J75"/>
    <mergeCell ref="E73:F73"/>
    <mergeCell ref="E72:F72"/>
    <mergeCell ref="E70:F70"/>
    <mergeCell ref="E71:G71"/>
    <mergeCell ref="G70:J70"/>
    <mergeCell ref="H71:J71"/>
    <mergeCell ref="E66:F66"/>
    <mergeCell ref="E65:F65"/>
    <mergeCell ref="E69:F69"/>
    <mergeCell ref="E68:F68"/>
    <mergeCell ref="E67:G67"/>
    <mergeCell ref="G65:J65"/>
    <mergeCell ref="E59:F59"/>
    <mergeCell ref="E57:F57"/>
    <mergeCell ref="E58:F58"/>
    <mergeCell ref="E64:F64"/>
    <mergeCell ref="E62:F62"/>
    <mergeCell ref="E63:F63"/>
    <mergeCell ref="E53:F53"/>
    <mergeCell ref="E56:F56"/>
    <mergeCell ref="E55:F55"/>
    <mergeCell ref="E54:F54"/>
    <mergeCell ref="E52:G52"/>
    <mergeCell ref="H52:J52"/>
    <mergeCell ref="E46:F46"/>
    <mergeCell ref="E45:F45"/>
    <mergeCell ref="E49:F49"/>
    <mergeCell ref="E48:F48"/>
    <mergeCell ref="E47:F47"/>
    <mergeCell ref="G47:J47"/>
    <mergeCell ref="G46:J46"/>
    <mergeCell ref="G45:J45"/>
    <mergeCell ref="H42:J42"/>
    <mergeCell ref="G43:J43"/>
    <mergeCell ref="E44:G44"/>
    <mergeCell ref="H44:J44"/>
    <mergeCell ref="E43:F43"/>
    <mergeCell ref="E42:G42"/>
    <mergeCell ref="G41:J41"/>
    <mergeCell ref="G35:J35"/>
    <mergeCell ref="E41:F41"/>
    <mergeCell ref="G40:J40"/>
    <mergeCell ref="G38:J38"/>
    <mergeCell ref="G39:J39"/>
    <mergeCell ref="E40:F40"/>
    <mergeCell ref="E38:F38"/>
    <mergeCell ref="E37:G37"/>
    <mergeCell ref="H37:J37"/>
    <mergeCell ref="E36:F36"/>
    <mergeCell ref="H34:J34"/>
    <mergeCell ref="E35:F35"/>
    <mergeCell ref="E30:G30"/>
    <mergeCell ref="H30:J30"/>
    <mergeCell ref="E33:F33"/>
    <mergeCell ref="G33:J33"/>
    <mergeCell ref="E32:G32"/>
    <mergeCell ref="H32:J32"/>
    <mergeCell ref="E29:F29"/>
    <mergeCell ref="G29:J29"/>
    <mergeCell ref="E27:F27"/>
    <mergeCell ref="G27:J27"/>
    <mergeCell ref="E28:G28"/>
    <mergeCell ref="H28:J28"/>
    <mergeCell ref="E26:G26"/>
    <mergeCell ref="H26:J26"/>
    <mergeCell ref="G23:J23"/>
    <mergeCell ref="E20:F20"/>
    <mergeCell ref="E18:F18"/>
    <mergeCell ref="E19:F19"/>
    <mergeCell ref="E21:F21"/>
    <mergeCell ref="E25:F25"/>
    <mergeCell ref="G25:J25"/>
    <mergeCell ref="E17:G17"/>
    <mergeCell ref="G19:J19"/>
    <mergeCell ref="H17:J17"/>
    <mergeCell ref="E9:G9"/>
    <mergeCell ref="E11:G11"/>
    <mergeCell ref="E14:F14"/>
    <mergeCell ref="G10:J10"/>
    <mergeCell ref="G12:J12"/>
    <mergeCell ref="G14:J14"/>
    <mergeCell ref="G13:J13"/>
    <mergeCell ref="E8:G8"/>
    <mergeCell ref="B98:D98"/>
    <mergeCell ref="B97:D97"/>
    <mergeCell ref="E12:F12"/>
    <mergeCell ref="E13:F13"/>
    <mergeCell ref="B93:D93"/>
    <mergeCell ref="B94:D94"/>
    <mergeCell ref="B95:D95"/>
    <mergeCell ref="E10:F10"/>
    <mergeCell ref="B92:D92"/>
    <mergeCell ref="B88:D88"/>
    <mergeCell ref="B89:D89"/>
    <mergeCell ref="B90:D90"/>
    <mergeCell ref="B91:D91"/>
    <mergeCell ref="B86:D86"/>
    <mergeCell ref="B87:D87"/>
    <mergeCell ref="B84:D84"/>
    <mergeCell ref="B85:D85"/>
    <mergeCell ref="B81:D81"/>
    <mergeCell ref="B82:D82"/>
    <mergeCell ref="B83:D83"/>
    <mergeCell ref="B78:D78"/>
    <mergeCell ref="B79:D79"/>
    <mergeCell ref="B80:D80"/>
    <mergeCell ref="B76:D76"/>
    <mergeCell ref="B74:D74"/>
    <mergeCell ref="B75:D75"/>
    <mergeCell ref="B77:D77"/>
    <mergeCell ref="B69:D69"/>
    <mergeCell ref="B68:D68"/>
    <mergeCell ref="B67:D67"/>
    <mergeCell ref="B73:D73"/>
    <mergeCell ref="B72:D72"/>
    <mergeCell ref="B70:D70"/>
    <mergeCell ref="B71:D71"/>
    <mergeCell ref="B64:D64"/>
    <mergeCell ref="B62:D62"/>
    <mergeCell ref="B63:D63"/>
    <mergeCell ref="B66:D66"/>
    <mergeCell ref="B65:D65"/>
    <mergeCell ref="B57:D57"/>
    <mergeCell ref="B58:D58"/>
    <mergeCell ref="B56:D56"/>
    <mergeCell ref="B61:D61"/>
    <mergeCell ref="B60:D60"/>
    <mergeCell ref="B59:D59"/>
    <mergeCell ref="B53:D53"/>
    <mergeCell ref="B55:D55"/>
    <mergeCell ref="B54:D54"/>
    <mergeCell ref="B52:D52"/>
    <mergeCell ref="B50:D50"/>
    <mergeCell ref="B49:D49"/>
    <mergeCell ref="B48:D48"/>
    <mergeCell ref="B44:D44"/>
    <mergeCell ref="B47:D47"/>
    <mergeCell ref="B46:D46"/>
    <mergeCell ref="B45:D45"/>
    <mergeCell ref="B41:D41"/>
    <mergeCell ref="B43:D43"/>
    <mergeCell ref="B42:D42"/>
    <mergeCell ref="B40:D40"/>
    <mergeCell ref="B38:D38"/>
    <mergeCell ref="B39:D39"/>
    <mergeCell ref="B31:D31"/>
    <mergeCell ref="B34:D34"/>
    <mergeCell ref="B35:D35"/>
    <mergeCell ref="B37:D37"/>
    <mergeCell ref="B36:D36"/>
    <mergeCell ref="B32:D32"/>
    <mergeCell ref="B33:D33"/>
    <mergeCell ref="B29:D29"/>
    <mergeCell ref="B30:D30"/>
    <mergeCell ref="B26:D26"/>
    <mergeCell ref="B27:D27"/>
    <mergeCell ref="B28:D28"/>
    <mergeCell ref="B25:D25"/>
    <mergeCell ref="B24:D24"/>
    <mergeCell ref="B21:D21"/>
    <mergeCell ref="B20:D20"/>
    <mergeCell ref="B23:D23"/>
    <mergeCell ref="B22:D22"/>
    <mergeCell ref="B16:D16"/>
    <mergeCell ref="B15:D15"/>
    <mergeCell ref="B18:D18"/>
    <mergeCell ref="B19:D19"/>
    <mergeCell ref="B17:D17"/>
    <mergeCell ref="B8:D8"/>
    <mergeCell ref="B14:D14"/>
    <mergeCell ref="B13:D13"/>
    <mergeCell ref="B11:D11"/>
    <mergeCell ref="B10:D10"/>
    <mergeCell ref="B9:D9"/>
    <mergeCell ref="B12:D12"/>
    <mergeCell ref="N14:O14"/>
    <mergeCell ref="H11:J11"/>
    <mergeCell ref="N13:O13"/>
    <mergeCell ref="P51:Q51"/>
    <mergeCell ref="R51:S51"/>
    <mergeCell ref="T51:U51"/>
    <mergeCell ref="E31:F31"/>
    <mergeCell ref="G31:J31"/>
    <mergeCell ref="N31:O31"/>
    <mergeCell ref="P31:Q31"/>
    <mergeCell ref="E34:G34"/>
    <mergeCell ref="G36:J36"/>
    <mergeCell ref="V51:W51"/>
    <mergeCell ref="B6:X6"/>
    <mergeCell ref="R107:W107"/>
    <mergeCell ref="R31:S31"/>
    <mergeCell ref="T31:U31"/>
    <mergeCell ref="V31:W31"/>
    <mergeCell ref="B51:D51"/>
    <mergeCell ref="E51:F51"/>
    <mergeCell ref="G51:J51"/>
    <mergeCell ref="N51:O51"/>
  </mergeCells>
  <printOptions/>
  <pageMargins left="0.52" right="0.2" top="0.29" bottom="0.3" header="0.2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6"/>
  <sheetViews>
    <sheetView showGridLines="0" workbookViewId="0" topLeftCell="A1">
      <pane xSplit="4" ySplit="10" topLeftCell="E16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G183" sqref="G183:J183"/>
    </sheetView>
  </sheetViews>
  <sheetFormatPr defaultColWidth="9.140625" defaultRowHeight="12.75"/>
  <cols>
    <col min="1" max="1" width="0.42578125" style="0" customWidth="1"/>
    <col min="2" max="2" width="1.8515625" style="0" customWidth="1"/>
    <col min="3" max="3" width="2.8515625" style="0" customWidth="1"/>
    <col min="4" max="4" width="5.57421875" style="0" customWidth="1"/>
    <col min="5" max="5" width="5.140625" style="0" customWidth="1"/>
    <col min="6" max="6" width="9.57421875" style="0" customWidth="1"/>
    <col min="7" max="7" width="0.13671875" style="0" customWidth="1"/>
    <col min="8" max="8" width="9.421875" style="0" customWidth="1"/>
    <col min="9" max="9" width="10.8515625" style="0" customWidth="1"/>
    <col min="10" max="10" width="5.57421875" style="0" customWidth="1"/>
    <col min="11" max="11" width="14.00390625" style="0" customWidth="1"/>
    <col min="12" max="12" width="13.421875" style="0" customWidth="1"/>
    <col min="13" max="13" width="13.140625" style="0" customWidth="1"/>
    <col min="14" max="14" width="3.8515625" style="0" customWidth="1"/>
    <col min="15" max="15" width="9.57421875" style="0" customWidth="1"/>
    <col min="16" max="16" width="4.140625" style="0" customWidth="1"/>
    <col min="17" max="17" width="8.7109375" style="0" customWidth="1"/>
    <col min="18" max="18" width="10.421875" style="0" customWidth="1"/>
    <col min="19" max="19" width="2.421875" style="0" customWidth="1"/>
    <col min="20" max="20" width="8.7109375" style="0" customWidth="1"/>
    <col min="21" max="21" width="6.7109375" style="0" customWidth="1"/>
    <col min="22" max="22" width="0.71875" style="0" customWidth="1"/>
    <col min="23" max="23" width="5.28125" style="0" customWidth="1"/>
  </cols>
  <sheetData>
    <row r="1" spans="1:23" ht="14.25" customHeight="1">
      <c r="A1" s="6"/>
      <c r="B1" s="6"/>
      <c r="C1" s="6"/>
      <c r="D1" s="48" t="s">
        <v>302</v>
      </c>
      <c r="E1" s="48"/>
      <c r="F1" s="48"/>
      <c r="G1" s="48"/>
      <c r="H1" s="48"/>
      <c r="I1" s="48"/>
      <c r="J1" s="6"/>
      <c r="K1" s="6"/>
      <c r="L1" s="6"/>
      <c r="M1" s="6"/>
      <c r="N1" s="6"/>
      <c r="O1" s="48" t="s">
        <v>288</v>
      </c>
      <c r="P1" s="48"/>
      <c r="Q1" s="48"/>
      <c r="R1" s="48"/>
      <c r="S1" s="48"/>
      <c r="T1" s="48"/>
      <c r="U1" s="6"/>
      <c r="V1" s="6"/>
      <c r="W1" s="6"/>
    </row>
    <row r="2" spans="1:23" ht="3" customHeight="1">
      <c r="A2" s="6"/>
      <c r="B2" s="6"/>
      <c r="C2" s="6"/>
      <c r="D2" s="48"/>
      <c r="E2" s="48"/>
      <c r="F2" s="48"/>
      <c r="G2" s="48"/>
      <c r="H2" s="48"/>
      <c r="I2" s="48"/>
      <c r="J2" s="6"/>
      <c r="K2" s="6"/>
      <c r="L2" s="6"/>
      <c r="M2" s="6"/>
      <c r="N2" s="6"/>
      <c r="O2" s="57" t="s">
        <v>289</v>
      </c>
      <c r="P2" s="57"/>
      <c r="Q2" s="57"/>
      <c r="R2" s="57"/>
      <c r="S2" s="57"/>
      <c r="T2" s="57"/>
      <c r="U2" s="6"/>
      <c r="V2" s="6"/>
      <c r="W2" s="6"/>
    </row>
    <row r="3" spans="1:23" ht="0.75" customHeight="1">
      <c r="A3" s="6"/>
      <c r="B3" s="6"/>
      <c r="C3" s="6"/>
      <c r="D3" s="57" t="s">
        <v>303</v>
      </c>
      <c r="E3" s="57"/>
      <c r="F3" s="57"/>
      <c r="G3" s="57"/>
      <c r="H3" s="57"/>
      <c r="I3" s="57"/>
      <c r="J3" s="6"/>
      <c r="K3" s="6"/>
      <c r="L3" s="6"/>
      <c r="M3" s="6"/>
      <c r="N3" s="6"/>
      <c r="O3" s="57"/>
      <c r="P3" s="57"/>
      <c r="Q3" s="57"/>
      <c r="R3" s="57"/>
      <c r="S3" s="57"/>
      <c r="T3" s="57"/>
      <c r="U3" s="6"/>
      <c r="V3" s="6"/>
      <c r="W3" s="6"/>
    </row>
    <row r="4" spans="1:23" ht="14.25" customHeight="1">
      <c r="A4" s="6"/>
      <c r="B4" s="6"/>
      <c r="C4" s="6"/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57"/>
      <c r="P4" s="57"/>
      <c r="Q4" s="57"/>
      <c r="R4" s="57"/>
      <c r="S4" s="57"/>
      <c r="T4" s="57"/>
      <c r="U4" s="6"/>
      <c r="V4" s="6"/>
      <c r="W4" s="6"/>
    </row>
    <row r="5" spans="1:23" ht="1.5" customHeight="1">
      <c r="A5" s="6"/>
      <c r="B5" s="6"/>
      <c r="C5" s="6"/>
      <c r="D5" s="57"/>
      <c r="E5" s="57"/>
      <c r="F5" s="57"/>
      <c r="G5" s="57"/>
      <c r="H5" s="57"/>
      <c r="I5" s="57"/>
      <c r="J5" s="6"/>
      <c r="K5" s="6"/>
      <c r="L5" s="6"/>
      <c r="M5" s="6"/>
      <c r="N5" s="6"/>
      <c r="O5" s="6"/>
      <c r="P5" s="6"/>
      <c r="Q5" s="56"/>
      <c r="R5" s="56"/>
      <c r="S5" s="6"/>
      <c r="T5" s="6"/>
      <c r="U5" s="6"/>
      <c r="V5" s="6"/>
      <c r="W5" s="6"/>
    </row>
    <row r="6" spans="1:23" ht="1.5" customHeight="1">
      <c r="A6" s="6"/>
      <c r="B6" s="6"/>
      <c r="C6" s="6"/>
      <c r="D6" s="57"/>
      <c r="E6" s="57"/>
      <c r="F6" s="56"/>
      <c r="G6" s="56"/>
      <c r="H6" s="56"/>
      <c r="I6" s="5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6.5" customHeight="1">
      <c r="A7" s="6"/>
      <c r="B7" s="6"/>
      <c r="C7" s="51" t="s">
        <v>300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6"/>
      <c r="W7" s="6"/>
    </row>
    <row r="8" spans="1:23" ht="16.5" customHeight="1">
      <c r="A8" s="6"/>
      <c r="B8" s="6"/>
      <c r="C8" s="58" t="s">
        <v>301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6"/>
      <c r="W8" s="6"/>
    </row>
    <row r="9" spans="1:23" ht="2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4.75" customHeight="1">
      <c r="A10" s="6"/>
      <c r="B10" s="38" t="s">
        <v>298</v>
      </c>
      <c r="C10" s="38"/>
      <c r="D10" s="38"/>
      <c r="E10" s="41" t="s">
        <v>304</v>
      </c>
      <c r="F10" s="41"/>
      <c r="G10" s="41"/>
      <c r="H10" s="41" t="s">
        <v>282</v>
      </c>
      <c r="I10" s="41"/>
      <c r="J10" s="41"/>
      <c r="K10" s="7" t="s">
        <v>284</v>
      </c>
      <c r="L10" s="7" t="s">
        <v>285</v>
      </c>
      <c r="M10" s="7" t="s">
        <v>286</v>
      </c>
      <c r="N10" s="41" t="s">
        <v>287</v>
      </c>
      <c r="O10" s="41"/>
      <c r="P10" s="41" t="s">
        <v>290</v>
      </c>
      <c r="Q10" s="41"/>
      <c r="R10" s="41" t="s">
        <v>293</v>
      </c>
      <c r="S10" s="41"/>
      <c r="T10" s="41" t="s">
        <v>294</v>
      </c>
      <c r="U10" s="41"/>
      <c r="V10" s="41" t="s">
        <v>295</v>
      </c>
      <c r="W10" s="41"/>
    </row>
    <row r="11" spans="1:23" ht="18" customHeight="1">
      <c r="A11" s="6"/>
      <c r="B11" s="40" t="s">
        <v>299</v>
      </c>
      <c r="C11" s="40"/>
      <c r="D11" s="40"/>
      <c r="E11" s="43" t="s">
        <v>305</v>
      </c>
      <c r="F11" s="43"/>
      <c r="G11" s="43"/>
      <c r="H11" s="15" t="s">
        <v>283</v>
      </c>
      <c r="I11" s="15"/>
      <c r="J11" s="15"/>
      <c r="K11" s="8">
        <v>45</v>
      </c>
      <c r="L11" s="11">
        <v>13731982</v>
      </c>
      <c r="M11" s="12">
        <v>244810164</v>
      </c>
      <c r="N11" s="19">
        <v>228637770</v>
      </c>
      <c r="O11" s="19"/>
      <c r="P11" s="24">
        <v>0</v>
      </c>
      <c r="Q11" s="24"/>
      <c r="R11" s="24">
        <f>SUM(R12:S20)</f>
        <v>17473946</v>
      </c>
      <c r="S11" s="24"/>
      <c r="T11" s="19">
        <v>29904376</v>
      </c>
      <c r="U11" s="19"/>
      <c r="V11" s="15"/>
      <c r="W11" s="15"/>
    </row>
    <row r="12" spans="1:23" ht="13.5" customHeight="1">
      <c r="A12" s="6"/>
      <c r="B12" s="25">
        <v>19</v>
      </c>
      <c r="C12" s="25"/>
      <c r="D12" s="25"/>
      <c r="E12" s="26" t="s">
        <v>306</v>
      </c>
      <c r="F12" s="26"/>
      <c r="G12" s="27" t="s">
        <v>689</v>
      </c>
      <c r="H12" s="27"/>
      <c r="I12" s="27"/>
      <c r="J12" s="27"/>
      <c r="K12" s="9">
        <v>34968</v>
      </c>
      <c r="L12" s="11">
        <v>0</v>
      </c>
      <c r="M12" s="13">
        <v>9158489</v>
      </c>
      <c r="N12" s="21">
        <v>6681600</v>
      </c>
      <c r="O12" s="21"/>
      <c r="P12" s="24">
        <v>0</v>
      </c>
      <c r="Q12" s="24"/>
      <c r="R12" s="24">
        <v>2476889</v>
      </c>
      <c r="S12" s="24"/>
      <c r="T12" s="21">
        <v>2476889</v>
      </c>
      <c r="U12" s="21"/>
      <c r="V12" s="21" t="s">
        <v>296</v>
      </c>
      <c r="W12" s="21"/>
    </row>
    <row r="13" spans="1:23" ht="13.5" customHeight="1">
      <c r="A13" s="6"/>
      <c r="B13" s="25">
        <v>20</v>
      </c>
      <c r="C13" s="25"/>
      <c r="D13" s="25"/>
      <c r="E13" s="26" t="s">
        <v>307</v>
      </c>
      <c r="F13" s="26"/>
      <c r="G13" s="27" t="s">
        <v>690</v>
      </c>
      <c r="H13" s="27"/>
      <c r="I13" s="27"/>
      <c r="J13" s="27"/>
      <c r="K13" s="9">
        <v>34970</v>
      </c>
      <c r="L13" s="11">
        <v>0</v>
      </c>
      <c r="M13" s="13">
        <v>10544400</v>
      </c>
      <c r="N13" s="21">
        <v>8508600</v>
      </c>
      <c r="O13" s="21"/>
      <c r="P13" s="24">
        <v>0</v>
      </c>
      <c r="Q13" s="24"/>
      <c r="R13" s="24">
        <v>2035800</v>
      </c>
      <c r="S13" s="24"/>
      <c r="T13" s="21">
        <v>2035800</v>
      </c>
      <c r="U13" s="21"/>
      <c r="V13" s="21" t="s">
        <v>296</v>
      </c>
      <c r="W13" s="21"/>
    </row>
    <row r="14" spans="1:23" ht="14.25" customHeight="1">
      <c r="A14" s="6"/>
      <c r="B14" s="25">
        <v>22</v>
      </c>
      <c r="C14" s="25"/>
      <c r="D14" s="25"/>
      <c r="E14" s="26" t="s">
        <v>308</v>
      </c>
      <c r="F14" s="26"/>
      <c r="G14" s="27" t="s">
        <v>691</v>
      </c>
      <c r="H14" s="27"/>
      <c r="I14" s="27"/>
      <c r="J14" s="27"/>
      <c r="K14" s="9">
        <v>35372</v>
      </c>
      <c r="L14" s="11">
        <v>0</v>
      </c>
      <c r="M14" s="13">
        <v>6966089</v>
      </c>
      <c r="N14" s="21">
        <v>5507100</v>
      </c>
      <c r="O14" s="21"/>
      <c r="P14" s="24">
        <v>0</v>
      </c>
      <c r="Q14" s="24"/>
      <c r="R14" s="24">
        <v>1458989</v>
      </c>
      <c r="S14" s="24"/>
      <c r="T14" s="21">
        <v>1458989</v>
      </c>
      <c r="U14" s="21"/>
      <c r="V14" s="21" t="s">
        <v>296</v>
      </c>
      <c r="W14" s="21"/>
    </row>
    <row r="15" spans="1:23" ht="14.25" customHeight="1">
      <c r="A15" s="6"/>
      <c r="B15" s="25">
        <v>33</v>
      </c>
      <c r="C15" s="25"/>
      <c r="D15" s="25"/>
      <c r="E15" s="26" t="s">
        <v>309</v>
      </c>
      <c r="F15" s="26"/>
      <c r="G15" s="27" t="s">
        <v>692</v>
      </c>
      <c r="H15" s="27"/>
      <c r="I15" s="27"/>
      <c r="J15" s="27"/>
      <c r="K15" s="9">
        <v>35637</v>
      </c>
      <c r="L15" s="11">
        <v>0</v>
      </c>
      <c r="M15" s="13">
        <v>9030600</v>
      </c>
      <c r="N15" s="21">
        <v>6994800</v>
      </c>
      <c r="O15" s="21"/>
      <c r="P15" s="24">
        <v>0</v>
      </c>
      <c r="Q15" s="24"/>
      <c r="R15" s="24">
        <v>2035800</v>
      </c>
      <c r="S15" s="24"/>
      <c r="T15" s="21">
        <v>2035800</v>
      </c>
      <c r="U15" s="21"/>
      <c r="V15" s="21" t="s">
        <v>296</v>
      </c>
      <c r="W15" s="21"/>
    </row>
    <row r="16" spans="1:23" ht="14.25" customHeight="1">
      <c r="A16" s="6"/>
      <c r="B16" s="25">
        <v>40</v>
      </c>
      <c r="C16" s="25"/>
      <c r="D16" s="25"/>
      <c r="E16" s="26" t="s">
        <v>310</v>
      </c>
      <c r="F16" s="26"/>
      <c r="G16" s="27" t="s">
        <v>693</v>
      </c>
      <c r="H16" s="27"/>
      <c r="I16" s="27"/>
      <c r="J16" s="27"/>
      <c r="K16" s="9">
        <v>35623</v>
      </c>
      <c r="L16" s="11">
        <v>0</v>
      </c>
      <c r="M16" s="13">
        <v>8325900</v>
      </c>
      <c r="N16" s="21">
        <v>5950800</v>
      </c>
      <c r="O16" s="21"/>
      <c r="P16" s="24">
        <v>0</v>
      </c>
      <c r="Q16" s="24"/>
      <c r="R16" s="24">
        <v>2375100</v>
      </c>
      <c r="S16" s="24"/>
      <c r="T16" s="21">
        <v>2375100</v>
      </c>
      <c r="U16" s="21"/>
      <c r="V16" s="21" t="s">
        <v>296</v>
      </c>
      <c r="W16" s="21"/>
    </row>
    <row r="17" spans="1:23" ht="13.5" customHeight="1">
      <c r="A17" s="6"/>
      <c r="B17" s="25">
        <v>42</v>
      </c>
      <c r="C17" s="25"/>
      <c r="D17" s="25"/>
      <c r="E17" s="26" t="s">
        <v>311</v>
      </c>
      <c r="F17" s="26"/>
      <c r="G17" s="27" t="s">
        <v>694</v>
      </c>
      <c r="H17" s="27"/>
      <c r="I17" s="27"/>
      <c r="J17" s="27"/>
      <c r="K17" s="9">
        <v>35791</v>
      </c>
      <c r="L17" s="11">
        <v>421370</v>
      </c>
      <c r="M17" s="13">
        <v>8793089</v>
      </c>
      <c r="N17" s="21">
        <v>6994800</v>
      </c>
      <c r="O17" s="21"/>
      <c r="P17" s="24">
        <v>0</v>
      </c>
      <c r="Q17" s="24"/>
      <c r="R17" s="24">
        <v>1798289</v>
      </c>
      <c r="S17" s="24"/>
      <c r="T17" s="21">
        <v>2219659</v>
      </c>
      <c r="U17" s="21"/>
      <c r="V17" s="21" t="s">
        <v>296</v>
      </c>
      <c r="W17" s="21"/>
    </row>
    <row r="18" spans="1:23" ht="14.25" customHeight="1">
      <c r="A18" s="6"/>
      <c r="B18" s="25">
        <v>47</v>
      </c>
      <c r="C18" s="25"/>
      <c r="D18" s="25"/>
      <c r="E18" s="26" t="s">
        <v>312</v>
      </c>
      <c r="F18" s="26"/>
      <c r="G18" s="27" t="s">
        <v>695</v>
      </c>
      <c r="H18" s="27"/>
      <c r="I18" s="27"/>
      <c r="J18" s="27"/>
      <c r="K18" s="9">
        <v>35105</v>
      </c>
      <c r="L18" s="11">
        <v>201510</v>
      </c>
      <c r="M18" s="13">
        <v>7934400</v>
      </c>
      <c r="N18" s="21">
        <v>6577200</v>
      </c>
      <c r="O18" s="21"/>
      <c r="P18" s="24">
        <v>0</v>
      </c>
      <c r="Q18" s="24"/>
      <c r="R18" s="24">
        <v>1357200</v>
      </c>
      <c r="S18" s="24"/>
      <c r="T18" s="21">
        <v>1558710</v>
      </c>
      <c r="U18" s="21"/>
      <c r="V18" s="21" t="s">
        <v>296</v>
      </c>
      <c r="W18" s="21"/>
    </row>
    <row r="19" spans="1:23" ht="13.5" customHeight="1">
      <c r="A19" s="6"/>
      <c r="B19" s="25">
        <v>52</v>
      </c>
      <c r="C19" s="25"/>
      <c r="D19" s="25"/>
      <c r="E19" s="26" t="s">
        <v>313</v>
      </c>
      <c r="F19" s="26"/>
      <c r="G19" s="27" t="s">
        <v>696</v>
      </c>
      <c r="H19" s="27"/>
      <c r="I19" s="27"/>
      <c r="J19" s="27"/>
      <c r="K19" s="9">
        <v>35733</v>
      </c>
      <c r="L19" s="11">
        <v>493290</v>
      </c>
      <c r="M19" s="13">
        <v>8190179</v>
      </c>
      <c r="N19" s="21">
        <v>5950800</v>
      </c>
      <c r="O19" s="21"/>
      <c r="P19" s="24">
        <v>0</v>
      </c>
      <c r="Q19" s="24"/>
      <c r="R19" s="24">
        <v>2239379</v>
      </c>
      <c r="S19" s="24"/>
      <c r="T19" s="21">
        <v>2732669</v>
      </c>
      <c r="U19" s="21"/>
      <c r="V19" s="21" t="s">
        <v>296</v>
      </c>
      <c r="W19" s="21"/>
    </row>
    <row r="20" spans="1:23" ht="13.5" customHeight="1">
      <c r="A20" s="6"/>
      <c r="B20" s="25">
        <v>62</v>
      </c>
      <c r="C20" s="25"/>
      <c r="D20" s="25"/>
      <c r="E20" s="26" t="s">
        <v>314</v>
      </c>
      <c r="F20" s="26"/>
      <c r="G20" s="27" t="s">
        <v>697</v>
      </c>
      <c r="H20" s="27"/>
      <c r="I20" s="27"/>
      <c r="J20" s="27"/>
      <c r="K20" s="9">
        <v>35707</v>
      </c>
      <c r="L20" s="11">
        <v>205370</v>
      </c>
      <c r="M20" s="13">
        <v>7647300</v>
      </c>
      <c r="N20" s="21">
        <v>5950800</v>
      </c>
      <c r="O20" s="21"/>
      <c r="P20" s="24">
        <v>0</v>
      </c>
      <c r="Q20" s="24"/>
      <c r="R20" s="24">
        <v>1696500</v>
      </c>
      <c r="S20" s="24"/>
      <c r="T20" s="21">
        <v>1901870</v>
      </c>
      <c r="U20" s="21"/>
      <c r="V20" s="21" t="s">
        <v>296</v>
      </c>
      <c r="W20" s="21"/>
    </row>
    <row r="21" spans="1:23" ht="18" customHeight="1">
      <c r="A21" s="6"/>
      <c r="B21" s="40" t="s">
        <v>299</v>
      </c>
      <c r="C21" s="40"/>
      <c r="D21" s="40"/>
      <c r="E21" s="43" t="s">
        <v>315</v>
      </c>
      <c r="F21" s="43"/>
      <c r="G21" s="43"/>
      <c r="H21" s="15" t="s">
        <v>283</v>
      </c>
      <c r="I21" s="15"/>
      <c r="J21" s="15"/>
      <c r="K21" s="8">
        <v>36</v>
      </c>
      <c r="L21" s="11">
        <v>7001850</v>
      </c>
      <c r="M21" s="12">
        <v>188016568</v>
      </c>
      <c r="N21" s="19">
        <v>171531800</v>
      </c>
      <c r="O21" s="19"/>
      <c r="P21" s="24">
        <v>0</v>
      </c>
      <c r="Q21" s="24"/>
      <c r="R21" s="24">
        <f>SUM(R22:S31)</f>
        <v>18661500</v>
      </c>
      <c r="S21" s="24"/>
      <c r="T21" s="19">
        <v>23486618</v>
      </c>
      <c r="U21" s="19"/>
      <c r="V21" s="15"/>
      <c r="W21" s="15"/>
    </row>
    <row r="22" spans="1:23" ht="13.5" customHeight="1">
      <c r="A22" s="6"/>
      <c r="B22" s="25">
        <v>64</v>
      </c>
      <c r="C22" s="25"/>
      <c r="D22" s="25"/>
      <c r="E22" s="26" t="s">
        <v>316</v>
      </c>
      <c r="F22" s="26"/>
      <c r="G22" s="27" t="s">
        <v>698</v>
      </c>
      <c r="H22" s="27"/>
      <c r="I22" s="27"/>
      <c r="J22" s="27"/>
      <c r="K22" s="9">
        <v>35384</v>
      </c>
      <c r="L22" s="11">
        <v>-26000</v>
      </c>
      <c r="M22" s="13">
        <v>6003000</v>
      </c>
      <c r="N22" s="21">
        <v>4985100</v>
      </c>
      <c r="O22" s="21"/>
      <c r="P22" s="24">
        <v>0</v>
      </c>
      <c r="Q22" s="24"/>
      <c r="R22" s="24">
        <v>1017900</v>
      </c>
      <c r="S22" s="24"/>
      <c r="T22" s="21">
        <v>991900</v>
      </c>
      <c r="U22" s="21"/>
      <c r="V22" s="21" t="s">
        <v>296</v>
      </c>
      <c r="W22" s="21"/>
    </row>
    <row r="23" spans="1:23" ht="14.25" customHeight="1">
      <c r="A23" s="6"/>
      <c r="B23" s="25">
        <v>65</v>
      </c>
      <c r="C23" s="25"/>
      <c r="D23" s="25"/>
      <c r="E23" s="26" t="s">
        <v>317</v>
      </c>
      <c r="F23" s="26"/>
      <c r="G23" s="27" t="s">
        <v>699</v>
      </c>
      <c r="H23" s="27"/>
      <c r="I23" s="27"/>
      <c r="J23" s="27"/>
      <c r="K23" s="9">
        <v>35027</v>
      </c>
      <c r="L23" s="11">
        <v>5672160</v>
      </c>
      <c r="M23" s="13">
        <v>5428800</v>
      </c>
      <c r="N23" s="21">
        <v>0</v>
      </c>
      <c r="O23" s="21"/>
      <c r="P23" s="24">
        <v>0</v>
      </c>
      <c r="Q23" s="24"/>
      <c r="R23" s="24">
        <v>5428800</v>
      </c>
      <c r="S23" s="24"/>
      <c r="T23" s="21">
        <v>11100960</v>
      </c>
      <c r="U23" s="21"/>
      <c r="V23" s="21" t="s">
        <v>296</v>
      </c>
      <c r="W23" s="21"/>
    </row>
    <row r="24" spans="1:23" ht="14.25" customHeight="1">
      <c r="A24" s="6"/>
      <c r="B24" s="25">
        <v>72</v>
      </c>
      <c r="C24" s="25"/>
      <c r="D24" s="25"/>
      <c r="E24" s="26" t="s">
        <v>318</v>
      </c>
      <c r="F24" s="26"/>
      <c r="G24" s="27" t="s">
        <v>700</v>
      </c>
      <c r="H24" s="27"/>
      <c r="I24" s="27"/>
      <c r="J24" s="27"/>
      <c r="K24" s="9">
        <v>35673</v>
      </c>
      <c r="L24" s="11">
        <v>0</v>
      </c>
      <c r="M24" s="13">
        <v>8717400</v>
      </c>
      <c r="N24" s="21">
        <v>7360200</v>
      </c>
      <c r="O24" s="21"/>
      <c r="P24" s="24">
        <v>0</v>
      </c>
      <c r="Q24" s="24"/>
      <c r="R24" s="24">
        <v>1357200</v>
      </c>
      <c r="S24" s="24"/>
      <c r="T24" s="21">
        <v>1357200</v>
      </c>
      <c r="U24" s="21"/>
      <c r="V24" s="21" t="s">
        <v>296</v>
      </c>
      <c r="W24" s="21"/>
    </row>
    <row r="25" spans="1:23" ht="13.5" customHeight="1">
      <c r="A25" s="6"/>
      <c r="B25" s="25">
        <v>74</v>
      </c>
      <c r="C25" s="25"/>
      <c r="D25" s="25"/>
      <c r="E25" s="26" t="s">
        <v>319</v>
      </c>
      <c r="F25" s="26"/>
      <c r="G25" s="27" t="s">
        <v>701</v>
      </c>
      <c r="H25" s="27"/>
      <c r="I25" s="27"/>
      <c r="J25" s="27"/>
      <c r="K25" s="9">
        <v>35428</v>
      </c>
      <c r="L25" s="11">
        <v>0</v>
      </c>
      <c r="M25" s="13">
        <v>8091000</v>
      </c>
      <c r="N25" s="21">
        <v>6733800</v>
      </c>
      <c r="O25" s="21"/>
      <c r="P25" s="24">
        <v>0</v>
      </c>
      <c r="Q25" s="24"/>
      <c r="R25" s="24">
        <v>1357200</v>
      </c>
      <c r="S25" s="24"/>
      <c r="T25" s="21">
        <v>1357200</v>
      </c>
      <c r="U25" s="21"/>
      <c r="V25" s="21" t="s">
        <v>296</v>
      </c>
      <c r="W25" s="21"/>
    </row>
    <row r="26" spans="1:23" ht="13.5" customHeight="1">
      <c r="A26" s="6"/>
      <c r="B26" s="25">
        <v>77</v>
      </c>
      <c r="C26" s="25"/>
      <c r="D26" s="25"/>
      <c r="E26" s="26" t="s">
        <v>320</v>
      </c>
      <c r="F26" s="26"/>
      <c r="G26" s="27" t="s">
        <v>702</v>
      </c>
      <c r="H26" s="27"/>
      <c r="I26" s="27"/>
      <c r="J26" s="27"/>
      <c r="K26" s="9">
        <v>35606</v>
      </c>
      <c r="L26" s="11">
        <v>0</v>
      </c>
      <c r="M26" s="13">
        <v>8352000</v>
      </c>
      <c r="N26" s="21">
        <v>6994800</v>
      </c>
      <c r="O26" s="21"/>
      <c r="P26" s="24">
        <v>0</v>
      </c>
      <c r="Q26" s="24"/>
      <c r="R26" s="24">
        <v>1357200</v>
      </c>
      <c r="S26" s="24"/>
      <c r="T26" s="21">
        <v>1357200</v>
      </c>
      <c r="U26" s="21"/>
      <c r="V26" s="21" t="s">
        <v>296</v>
      </c>
      <c r="W26" s="21"/>
    </row>
    <row r="27" spans="1:23" ht="13.5" customHeight="1">
      <c r="A27" s="6"/>
      <c r="B27" s="25">
        <v>78</v>
      </c>
      <c r="C27" s="25"/>
      <c r="D27" s="25"/>
      <c r="E27" s="26" t="s">
        <v>321</v>
      </c>
      <c r="F27" s="26"/>
      <c r="G27" s="27" t="s">
        <v>703</v>
      </c>
      <c r="H27" s="27"/>
      <c r="I27" s="27"/>
      <c r="J27" s="27"/>
      <c r="K27" s="9">
        <v>35253</v>
      </c>
      <c r="L27" s="11">
        <v>-277290</v>
      </c>
      <c r="M27" s="13">
        <v>8586900</v>
      </c>
      <c r="N27" s="21">
        <v>6211800</v>
      </c>
      <c r="O27" s="21"/>
      <c r="P27" s="24">
        <v>0</v>
      </c>
      <c r="Q27" s="24"/>
      <c r="R27" s="24">
        <v>2375100</v>
      </c>
      <c r="S27" s="24"/>
      <c r="T27" s="21">
        <v>2097810</v>
      </c>
      <c r="U27" s="21"/>
      <c r="V27" s="21" t="s">
        <v>296</v>
      </c>
      <c r="W27" s="21"/>
    </row>
    <row r="28" spans="1:23" ht="14.25" customHeight="1">
      <c r="A28" s="6"/>
      <c r="B28" s="25">
        <v>79</v>
      </c>
      <c r="C28" s="25"/>
      <c r="D28" s="25"/>
      <c r="E28" s="26" t="s">
        <v>322</v>
      </c>
      <c r="F28" s="26"/>
      <c r="G28" s="27" t="s">
        <v>704</v>
      </c>
      <c r="H28" s="27"/>
      <c r="I28" s="27"/>
      <c r="J28" s="27"/>
      <c r="K28" s="9">
        <v>35450</v>
      </c>
      <c r="L28" s="11">
        <v>-277280</v>
      </c>
      <c r="M28" s="13">
        <v>7908300</v>
      </c>
      <c r="N28" s="21">
        <v>6211800</v>
      </c>
      <c r="O28" s="21"/>
      <c r="P28" s="24">
        <v>0</v>
      </c>
      <c r="Q28" s="24"/>
      <c r="R28" s="24">
        <v>1696500</v>
      </c>
      <c r="S28" s="24"/>
      <c r="T28" s="21">
        <v>1419220</v>
      </c>
      <c r="U28" s="21"/>
      <c r="V28" s="21" t="s">
        <v>296</v>
      </c>
      <c r="W28" s="21"/>
    </row>
    <row r="29" spans="1:23" ht="14.25" customHeight="1">
      <c r="A29" s="6"/>
      <c r="B29" s="25">
        <v>83</v>
      </c>
      <c r="C29" s="25"/>
      <c r="D29" s="25"/>
      <c r="E29" s="26" t="s">
        <v>323</v>
      </c>
      <c r="F29" s="26"/>
      <c r="G29" s="27" t="s">
        <v>705</v>
      </c>
      <c r="H29" s="27"/>
      <c r="I29" s="27"/>
      <c r="J29" s="27"/>
      <c r="K29" s="9">
        <v>35644</v>
      </c>
      <c r="L29" s="11">
        <v>0</v>
      </c>
      <c r="M29" s="13">
        <v>8430300</v>
      </c>
      <c r="N29" s="21">
        <v>6733800</v>
      </c>
      <c r="O29" s="21"/>
      <c r="P29" s="24">
        <v>0</v>
      </c>
      <c r="Q29" s="24"/>
      <c r="R29" s="24">
        <v>1696500</v>
      </c>
      <c r="S29" s="24"/>
      <c r="T29" s="21">
        <v>1696500</v>
      </c>
      <c r="U29" s="21"/>
      <c r="V29" s="21" t="s">
        <v>296</v>
      </c>
      <c r="W29" s="21"/>
    </row>
    <row r="30" spans="1:23" ht="13.5" customHeight="1">
      <c r="A30" s="6"/>
      <c r="B30" s="25">
        <v>87</v>
      </c>
      <c r="C30" s="25"/>
      <c r="D30" s="25"/>
      <c r="E30" s="26" t="s">
        <v>324</v>
      </c>
      <c r="F30" s="26"/>
      <c r="G30" s="27" t="s">
        <v>706</v>
      </c>
      <c r="H30" s="27"/>
      <c r="I30" s="27"/>
      <c r="J30" s="27"/>
      <c r="K30" s="9">
        <v>35716</v>
      </c>
      <c r="L30" s="11">
        <v>0</v>
      </c>
      <c r="M30" s="13">
        <v>7751700</v>
      </c>
      <c r="N30" s="21">
        <v>6733800</v>
      </c>
      <c r="O30" s="21"/>
      <c r="P30" s="24">
        <v>0</v>
      </c>
      <c r="Q30" s="24"/>
      <c r="R30" s="24">
        <v>1017900</v>
      </c>
      <c r="S30" s="24"/>
      <c r="T30" s="21">
        <v>1017900</v>
      </c>
      <c r="U30" s="21"/>
      <c r="V30" s="21" t="s">
        <v>296</v>
      </c>
      <c r="W30" s="21"/>
    </row>
    <row r="31" spans="1:23" ht="13.5" customHeight="1">
      <c r="A31" s="6"/>
      <c r="B31" s="25">
        <v>88</v>
      </c>
      <c r="C31" s="25"/>
      <c r="D31" s="25"/>
      <c r="E31" s="26" t="s">
        <v>325</v>
      </c>
      <c r="F31" s="26"/>
      <c r="G31" s="27" t="s">
        <v>707</v>
      </c>
      <c r="H31" s="27"/>
      <c r="I31" s="27"/>
      <c r="J31" s="27"/>
      <c r="K31" s="9">
        <v>35757</v>
      </c>
      <c r="L31" s="11">
        <v>-71920</v>
      </c>
      <c r="M31" s="13">
        <v>7569000</v>
      </c>
      <c r="N31" s="21">
        <v>6211800</v>
      </c>
      <c r="O31" s="21"/>
      <c r="P31" s="24">
        <v>0</v>
      </c>
      <c r="Q31" s="24"/>
      <c r="R31" s="24">
        <v>1357200</v>
      </c>
      <c r="S31" s="24"/>
      <c r="T31" s="21">
        <v>1285280</v>
      </c>
      <c r="U31" s="21"/>
      <c r="V31" s="21" t="s">
        <v>296</v>
      </c>
      <c r="W31" s="21"/>
    </row>
    <row r="32" spans="1:23" ht="18" customHeight="1">
      <c r="A32" s="6"/>
      <c r="B32" s="40" t="s">
        <v>299</v>
      </c>
      <c r="C32" s="40"/>
      <c r="D32" s="40"/>
      <c r="E32" s="43" t="s">
        <v>326</v>
      </c>
      <c r="F32" s="43"/>
      <c r="G32" s="43"/>
      <c r="H32" s="15" t="s">
        <v>283</v>
      </c>
      <c r="I32" s="15"/>
      <c r="J32" s="15"/>
      <c r="K32" s="8">
        <v>51</v>
      </c>
      <c r="L32" s="11">
        <v>13336800</v>
      </c>
      <c r="M32" s="12">
        <v>303772680</v>
      </c>
      <c r="N32" s="19">
        <v>248785200</v>
      </c>
      <c r="O32" s="19"/>
      <c r="P32" s="24">
        <v>0</v>
      </c>
      <c r="Q32" s="24"/>
      <c r="R32" s="24">
        <f>SUM(R33:S41)</f>
        <v>41872230</v>
      </c>
      <c r="S32" s="24"/>
      <c r="T32" s="19">
        <v>54921930</v>
      </c>
      <c r="U32" s="19"/>
      <c r="V32" s="15"/>
      <c r="W32" s="15"/>
    </row>
    <row r="33" spans="1:23" ht="14.25" customHeight="1">
      <c r="A33" s="6"/>
      <c r="B33" s="25">
        <v>104</v>
      </c>
      <c r="C33" s="25"/>
      <c r="D33" s="25"/>
      <c r="E33" s="26" t="s">
        <v>327</v>
      </c>
      <c r="F33" s="26"/>
      <c r="G33" s="27" t="s">
        <v>708</v>
      </c>
      <c r="H33" s="27"/>
      <c r="I33" s="27"/>
      <c r="J33" s="27"/>
      <c r="K33" s="9">
        <v>35577</v>
      </c>
      <c r="L33" s="11">
        <v>-46800</v>
      </c>
      <c r="M33" s="13">
        <v>7934400</v>
      </c>
      <c r="N33" s="21">
        <v>6916500</v>
      </c>
      <c r="O33" s="21"/>
      <c r="P33" s="24">
        <v>0</v>
      </c>
      <c r="Q33" s="24"/>
      <c r="R33" s="24">
        <v>1017900</v>
      </c>
      <c r="S33" s="24"/>
      <c r="T33" s="21">
        <v>971100</v>
      </c>
      <c r="U33" s="21"/>
      <c r="V33" s="21" t="s">
        <v>296</v>
      </c>
      <c r="W33" s="21"/>
    </row>
    <row r="34" spans="1:23" ht="13.5" customHeight="1">
      <c r="A34" s="6"/>
      <c r="B34" s="25">
        <v>107</v>
      </c>
      <c r="C34" s="25"/>
      <c r="D34" s="25"/>
      <c r="E34" s="26" t="s">
        <v>328</v>
      </c>
      <c r="F34" s="26"/>
      <c r="G34" s="27" t="s">
        <v>709</v>
      </c>
      <c r="H34" s="27"/>
      <c r="I34" s="27"/>
      <c r="J34" s="27"/>
      <c r="K34" s="9">
        <v>35340</v>
      </c>
      <c r="L34" s="11">
        <v>1648400</v>
      </c>
      <c r="M34" s="13">
        <v>7020900</v>
      </c>
      <c r="N34" s="21">
        <v>0</v>
      </c>
      <c r="O34" s="21"/>
      <c r="P34" s="24">
        <v>0</v>
      </c>
      <c r="Q34" s="24"/>
      <c r="R34" s="24">
        <v>7020900</v>
      </c>
      <c r="S34" s="24"/>
      <c r="T34" s="21">
        <v>8669300</v>
      </c>
      <c r="U34" s="21"/>
      <c r="V34" s="21" t="s">
        <v>296</v>
      </c>
      <c r="W34" s="21"/>
    </row>
    <row r="35" spans="1:23" ht="14.25" customHeight="1">
      <c r="A35" s="6"/>
      <c r="B35" s="25">
        <v>118</v>
      </c>
      <c r="C35" s="25"/>
      <c r="D35" s="25"/>
      <c r="E35" s="26" t="s">
        <v>329</v>
      </c>
      <c r="F35" s="26"/>
      <c r="G35" s="27" t="s">
        <v>710</v>
      </c>
      <c r="H35" s="27"/>
      <c r="I35" s="27"/>
      <c r="J35" s="27"/>
      <c r="K35" s="9">
        <v>34270</v>
      </c>
      <c r="L35" s="11">
        <v>0</v>
      </c>
      <c r="M35" s="13">
        <v>8586900</v>
      </c>
      <c r="N35" s="21">
        <v>7569000</v>
      </c>
      <c r="O35" s="21"/>
      <c r="P35" s="24">
        <v>0</v>
      </c>
      <c r="Q35" s="24"/>
      <c r="R35" s="24">
        <v>1017900</v>
      </c>
      <c r="S35" s="24"/>
      <c r="T35" s="21">
        <v>1017900</v>
      </c>
      <c r="U35" s="21"/>
      <c r="V35" s="21" t="s">
        <v>296</v>
      </c>
      <c r="W35" s="21"/>
    </row>
    <row r="36" spans="1:23" ht="13.5" customHeight="1">
      <c r="A36" s="6"/>
      <c r="B36" s="25">
        <v>119</v>
      </c>
      <c r="C36" s="25"/>
      <c r="D36" s="25"/>
      <c r="E36" s="26" t="s">
        <v>330</v>
      </c>
      <c r="F36" s="26"/>
      <c r="G36" s="27" t="s">
        <v>711</v>
      </c>
      <c r="H36" s="27"/>
      <c r="I36" s="27"/>
      <c r="J36" s="27"/>
      <c r="K36" s="9">
        <v>35294</v>
      </c>
      <c r="L36" s="11">
        <v>-11700</v>
      </c>
      <c r="M36" s="13">
        <v>7047000</v>
      </c>
      <c r="N36" s="21">
        <v>0</v>
      </c>
      <c r="O36" s="21"/>
      <c r="P36" s="24">
        <v>0</v>
      </c>
      <c r="Q36" s="24"/>
      <c r="R36" s="24">
        <v>7047000</v>
      </c>
      <c r="S36" s="24"/>
      <c r="T36" s="21">
        <v>7035300</v>
      </c>
      <c r="U36" s="21"/>
      <c r="V36" s="21" t="s">
        <v>296</v>
      </c>
      <c r="W36" s="21"/>
    </row>
    <row r="37" spans="1:23" ht="14.25" customHeight="1">
      <c r="A37" s="6"/>
      <c r="B37" s="25">
        <v>125</v>
      </c>
      <c r="C37" s="25"/>
      <c r="D37" s="25"/>
      <c r="E37" s="26" t="s">
        <v>331</v>
      </c>
      <c r="F37" s="26"/>
      <c r="G37" s="27" t="s">
        <v>712</v>
      </c>
      <c r="H37" s="27"/>
      <c r="I37" s="27"/>
      <c r="J37" s="27"/>
      <c r="K37" s="9">
        <v>35474</v>
      </c>
      <c r="L37" s="11">
        <v>-5688000</v>
      </c>
      <c r="M37" s="13">
        <v>6571980</v>
      </c>
      <c r="N37" s="21">
        <v>0</v>
      </c>
      <c r="O37" s="21"/>
      <c r="P37" s="24">
        <v>0</v>
      </c>
      <c r="Q37" s="24"/>
      <c r="R37" s="24">
        <v>2826630</v>
      </c>
      <c r="S37" s="24"/>
      <c r="T37" s="21">
        <v>-2861370</v>
      </c>
      <c r="U37" s="21"/>
      <c r="V37" s="21" t="s">
        <v>296</v>
      </c>
      <c r="W37" s="21"/>
    </row>
    <row r="38" spans="1:23" ht="14.25" customHeight="1">
      <c r="A38" s="6"/>
      <c r="B38" s="25">
        <v>129</v>
      </c>
      <c r="C38" s="25"/>
      <c r="D38" s="25"/>
      <c r="E38" s="26" t="s">
        <v>332</v>
      </c>
      <c r="F38" s="26"/>
      <c r="G38" s="27" t="s">
        <v>713</v>
      </c>
      <c r="H38" s="27"/>
      <c r="I38" s="27"/>
      <c r="J38" s="27"/>
      <c r="K38" s="9">
        <v>35209</v>
      </c>
      <c r="L38" s="11">
        <v>7482870</v>
      </c>
      <c r="M38" s="13">
        <v>4306500</v>
      </c>
      <c r="N38" s="21">
        <v>0</v>
      </c>
      <c r="O38" s="21"/>
      <c r="P38" s="24">
        <v>0</v>
      </c>
      <c r="Q38" s="24"/>
      <c r="R38" s="24">
        <v>4306500</v>
      </c>
      <c r="S38" s="24"/>
      <c r="T38" s="21">
        <v>11789370</v>
      </c>
      <c r="U38" s="21"/>
      <c r="V38" s="21" t="s">
        <v>297</v>
      </c>
      <c r="W38" s="21"/>
    </row>
    <row r="39" spans="1:23" ht="13.5" customHeight="1">
      <c r="A39" s="6"/>
      <c r="B39" s="25">
        <v>137</v>
      </c>
      <c r="C39" s="25"/>
      <c r="D39" s="25"/>
      <c r="E39" s="26" t="s">
        <v>333</v>
      </c>
      <c r="F39" s="26"/>
      <c r="G39" s="27" t="s">
        <v>714</v>
      </c>
      <c r="H39" s="27"/>
      <c r="I39" s="27"/>
      <c r="J39" s="27"/>
      <c r="K39" s="9">
        <v>35640</v>
      </c>
      <c r="L39" s="11">
        <v>0</v>
      </c>
      <c r="M39" s="13">
        <v>7047000</v>
      </c>
      <c r="N39" s="21">
        <v>0</v>
      </c>
      <c r="O39" s="21"/>
      <c r="P39" s="24">
        <v>0</v>
      </c>
      <c r="Q39" s="24"/>
      <c r="R39" s="24">
        <v>7047000</v>
      </c>
      <c r="S39" s="24"/>
      <c r="T39" s="21">
        <v>7047000</v>
      </c>
      <c r="U39" s="21"/>
      <c r="V39" s="21" t="s">
        <v>296</v>
      </c>
      <c r="W39" s="21"/>
    </row>
    <row r="40" spans="1:23" ht="14.25" customHeight="1">
      <c r="A40" s="6"/>
      <c r="B40" s="25">
        <v>140</v>
      </c>
      <c r="C40" s="25"/>
      <c r="D40" s="25"/>
      <c r="E40" s="26" t="s">
        <v>334</v>
      </c>
      <c r="F40" s="26"/>
      <c r="G40" s="27" t="s">
        <v>715</v>
      </c>
      <c r="H40" s="27"/>
      <c r="I40" s="27"/>
      <c r="J40" s="27"/>
      <c r="K40" s="9">
        <v>35415</v>
      </c>
      <c r="L40" s="11">
        <v>-46800</v>
      </c>
      <c r="M40" s="13">
        <v>4932900</v>
      </c>
      <c r="N40" s="21">
        <v>0</v>
      </c>
      <c r="O40" s="21"/>
      <c r="P40" s="24">
        <v>0</v>
      </c>
      <c r="Q40" s="24"/>
      <c r="R40" s="24">
        <v>4932900</v>
      </c>
      <c r="S40" s="24"/>
      <c r="T40" s="21">
        <v>4886100</v>
      </c>
      <c r="U40" s="21"/>
      <c r="V40" s="21" t="s">
        <v>296</v>
      </c>
      <c r="W40" s="21"/>
    </row>
    <row r="41" spans="1:23" ht="13.5" customHeight="1">
      <c r="A41" s="6"/>
      <c r="B41" s="25">
        <v>144</v>
      </c>
      <c r="C41" s="25"/>
      <c r="D41" s="25"/>
      <c r="E41" s="26" t="s">
        <v>335</v>
      </c>
      <c r="F41" s="26"/>
      <c r="G41" s="27" t="s">
        <v>716</v>
      </c>
      <c r="H41" s="27"/>
      <c r="I41" s="27"/>
      <c r="J41" s="27"/>
      <c r="K41" s="9">
        <v>35662</v>
      </c>
      <c r="L41" s="11">
        <v>0</v>
      </c>
      <c r="M41" s="13">
        <v>6655500</v>
      </c>
      <c r="N41" s="21">
        <v>0</v>
      </c>
      <c r="O41" s="21"/>
      <c r="P41" s="24">
        <v>0</v>
      </c>
      <c r="Q41" s="24"/>
      <c r="R41" s="24">
        <v>6655500</v>
      </c>
      <c r="S41" s="24"/>
      <c r="T41" s="21">
        <v>6655500</v>
      </c>
      <c r="U41" s="21"/>
      <c r="V41" s="21" t="s">
        <v>296</v>
      </c>
      <c r="W41" s="21"/>
    </row>
    <row r="42" spans="1:23" ht="18" customHeight="1">
      <c r="A42" s="6"/>
      <c r="B42" s="40" t="s">
        <v>299</v>
      </c>
      <c r="C42" s="40"/>
      <c r="D42" s="40"/>
      <c r="E42" s="43" t="s">
        <v>336</v>
      </c>
      <c r="F42" s="43"/>
      <c r="G42" s="43"/>
      <c r="H42" s="15" t="s">
        <v>283</v>
      </c>
      <c r="I42" s="15"/>
      <c r="J42" s="15"/>
      <c r="K42" s="8">
        <v>51</v>
      </c>
      <c r="L42" s="11">
        <v>16829706</v>
      </c>
      <c r="M42" s="12">
        <v>273821220</v>
      </c>
      <c r="N42" s="19">
        <v>253373340</v>
      </c>
      <c r="O42" s="19"/>
      <c r="P42" s="24">
        <v>0</v>
      </c>
      <c r="Q42" s="24"/>
      <c r="R42" s="24">
        <f>SUM(R43:S47)</f>
        <v>18465120</v>
      </c>
      <c r="S42" s="24"/>
      <c r="T42" s="19">
        <v>32303646</v>
      </c>
      <c r="U42" s="19"/>
      <c r="V42" s="15"/>
      <c r="W42" s="15"/>
    </row>
    <row r="43" spans="1:23" ht="14.25" customHeight="1">
      <c r="A43" s="6"/>
      <c r="B43" s="25">
        <v>168</v>
      </c>
      <c r="C43" s="25"/>
      <c r="D43" s="25"/>
      <c r="E43" s="26" t="s">
        <v>337</v>
      </c>
      <c r="F43" s="26"/>
      <c r="G43" s="27" t="s">
        <v>718</v>
      </c>
      <c r="H43" s="27"/>
      <c r="I43" s="27"/>
      <c r="J43" s="27"/>
      <c r="K43" s="9">
        <v>34964</v>
      </c>
      <c r="L43" s="11">
        <v>0</v>
      </c>
      <c r="M43" s="13">
        <v>5882400</v>
      </c>
      <c r="N43" s="21">
        <v>4321620</v>
      </c>
      <c r="O43" s="21"/>
      <c r="P43" s="24">
        <v>0</v>
      </c>
      <c r="Q43" s="24"/>
      <c r="R43" s="24">
        <v>1560780</v>
      </c>
      <c r="S43" s="24"/>
      <c r="T43" s="21">
        <v>1560780</v>
      </c>
      <c r="U43" s="21"/>
      <c r="V43" s="21" t="s">
        <v>296</v>
      </c>
      <c r="W43" s="21"/>
    </row>
    <row r="44" spans="1:23" ht="13.5" customHeight="1">
      <c r="A44" s="6"/>
      <c r="B44" s="25">
        <v>176</v>
      </c>
      <c r="C44" s="25"/>
      <c r="D44" s="25"/>
      <c r="E44" s="26" t="s">
        <v>338</v>
      </c>
      <c r="F44" s="26"/>
      <c r="G44" s="27" t="s">
        <v>719</v>
      </c>
      <c r="H44" s="27"/>
      <c r="I44" s="27"/>
      <c r="J44" s="27"/>
      <c r="K44" s="9">
        <v>35379</v>
      </c>
      <c r="L44" s="11">
        <v>0</v>
      </c>
      <c r="M44" s="13">
        <v>6086700</v>
      </c>
      <c r="N44" s="21">
        <v>4865220</v>
      </c>
      <c r="O44" s="21"/>
      <c r="P44" s="24">
        <v>0</v>
      </c>
      <c r="Q44" s="24"/>
      <c r="R44" s="24">
        <v>1221480</v>
      </c>
      <c r="S44" s="24"/>
      <c r="T44" s="21">
        <v>1221480</v>
      </c>
      <c r="U44" s="21"/>
      <c r="V44" s="21" t="s">
        <v>296</v>
      </c>
      <c r="W44" s="21"/>
    </row>
    <row r="45" spans="1:23" ht="13.5" customHeight="1">
      <c r="A45" s="6"/>
      <c r="B45" s="25">
        <v>182</v>
      </c>
      <c r="C45" s="25"/>
      <c r="D45" s="25"/>
      <c r="E45" s="26" t="s">
        <v>339</v>
      </c>
      <c r="F45" s="26"/>
      <c r="G45" s="27" t="s">
        <v>720</v>
      </c>
      <c r="H45" s="27"/>
      <c r="I45" s="27"/>
      <c r="J45" s="27"/>
      <c r="K45" s="9">
        <v>35760</v>
      </c>
      <c r="L45" s="11">
        <v>-288990</v>
      </c>
      <c r="M45" s="13">
        <v>5137020</v>
      </c>
      <c r="N45" s="21">
        <v>0</v>
      </c>
      <c r="O45" s="21"/>
      <c r="P45" s="24">
        <v>0</v>
      </c>
      <c r="Q45" s="24"/>
      <c r="R45" s="24">
        <v>5137020</v>
      </c>
      <c r="S45" s="24"/>
      <c r="T45" s="21">
        <v>4848030</v>
      </c>
      <c r="U45" s="21"/>
      <c r="V45" s="21" t="s">
        <v>296</v>
      </c>
      <c r="W45" s="21"/>
    </row>
    <row r="46" spans="1:23" ht="14.25" customHeight="1">
      <c r="A46" s="6"/>
      <c r="B46" s="25">
        <v>183</v>
      </c>
      <c r="C46" s="25"/>
      <c r="D46" s="25"/>
      <c r="E46" s="26" t="s">
        <v>340</v>
      </c>
      <c r="F46" s="26"/>
      <c r="G46" s="27" t="s">
        <v>721</v>
      </c>
      <c r="H46" s="27"/>
      <c r="I46" s="27"/>
      <c r="J46" s="27"/>
      <c r="K46" s="9">
        <v>35117</v>
      </c>
      <c r="L46" s="11">
        <v>0</v>
      </c>
      <c r="M46" s="13">
        <v>5680620</v>
      </c>
      <c r="N46" s="21">
        <v>0</v>
      </c>
      <c r="O46" s="21"/>
      <c r="P46" s="24">
        <v>0</v>
      </c>
      <c r="Q46" s="24"/>
      <c r="R46" s="24">
        <v>5680620</v>
      </c>
      <c r="S46" s="24"/>
      <c r="T46" s="21">
        <v>5680620</v>
      </c>
      <c r="U46" s="21"/>
      <c r="V46" s="21" t="s">
        <v>296</v>
      </c>
      <c r="W46" s="21"/>
    </row>
    <row r="47" spans="1:23" ht="14.25" customHeight="1">
      <c r="A47" s="6"/>
      <c r="B47" s="25">
        <v>190</v>
      </c>
      <c r="C47" s="25"/>
      <c r="D47" s="25"/>
      <c r="E47" s="26" t="s">
        <v>341</v>
      </c>
      <c r="F47" s="26"/>
      <c r="G47" s="27" t="s">
        <v>722</v>
      </c>
      <c r="H47" s="27"/>
      <c r="I47" s="27"/>
      <c r="J47" s="27"/>
      <c r="K47" s="9">
        <v>34998</v>
      </c>
      <c r="L47" s="11">
        <v>5862726</v>
      </c>
      <c r="M47" s="13">
        <v>4865220</v>
      </c>
      <c r="N47" s="21">
        <v>0</v>
      </c>
      <c r="O47" s="21"/>
      <c r="P47" s="24">
        <v>0</v>
      </c>
      <c r="Q47" s="24"/>
      <c r="R47" s="24">
        <v>4865220</v>
      </c>
      <c r="S47" s="24"/>
      <c r="T47" s="21">
        <v>10727946</v>
      </c>
      <c r="U47" s="21"/>
      <c r="V47" s="21" t="s">
        <v>297</v>
      </c>
      <c r="W47" s="21"/>
    </row>
    <row r="48" spans="1:23" ht="18" customHeight="1">
      <c r="A48" s="6"/>
      <c r="B48" s="40" t="s">
        <v>299</v>
      </c>
      <c r="C48" s="40"/>
      <c r="D48" s="40"/>
      <c r="E48" s="43" t="s">
        <v>342</v>
      </c>
      <c r="F48" s="43"/>
      <c r="G48" s="43"/>
      <c r="H48" s="15" t="s">
        <v>283</v>
      </c>
      <c r="I48" s="15"/>
      <c r="J48" s="15"/>
      <c r="K48" s="8">
        <v>52</v>
      </c>
      <c r="L48" s="11">
        <v>17455490</v>
      </c>
      <c r="M48" s="12">
        <v>259308360</v>
      </c>
      <c r="N48" s="19">
        <v>221394690</v>
      </c>
      <c r="O48" s="19"/>
      <c r="P48" s="24">
        <v>0</v>
      </c>
      <c r="Q48" s="24"/>
      <c r="R48" s="24">
        <f>SUM(R49:S55)</f>
        <v>31024620</v>
      </c>
      <c r="S48" s="24"/>
      <c r="T48" s="19">
        <v>49566230</v>
      </c>
      <c r="U48" s="19"/>
      <c r="V48" s="15"/>
      <c r="W48" s="15"/>
    </row>
    <row r="49" spans="1:23" ht="13.5" customHeight="1">
      <c r="A49" s="6"/>
      <c r="B49" s="25">
        <v>203</v>
      </c>
      <c r="C49" s="25"/>
      <c r="D49" s="25"/>
      <c r="E49" s="26" t="s">
        <v>343</v>
      </c>
      <c r="F49" s="26"/>
      <c r="G49" s="27" t="s">
        <v>724</v>
      </c>
      <c r="H49" s="27"/>
      <c r="I49" s="27"/>
      <c r="J49" s="27"/>
      <c r="K49" s="9">
        <v>35621</v>
      </c>
      <c r="L49" s="11">
        <v>0</v>
      </c>
      <c r="M49" s="13">
        <v>4865220</v>
      </c>
      <c r="N49" s="21">
        <v>0</v>
      </c>
      <c r="O49" s="21"/>
      <c r="P49" s="24">
        <v>0</v>
      </c>
      <c r="Q49" s="24"/>
      <c r="R49" s="24">
        <v>4865220</v>
      </c>
      <c r="S49" s="24"/>
      <c r="T49" s="21">
        <v>4865220</v>
      </c>
      <c r="U49" s="21"/>
      <c r="V49" s="21" t="s">
        <v>296</v>
      </c>
      <c r="W49" s="21"/>
    </row>
    <row r="50" spans="1:23" ht="14.25" customHeight="1">
      <c r="A50" s="6"/>
      <c r="B50" s="25">
        <v>204</v>
      </c>
      <c r="C50" s="25"/>
      <c r="D50" s="25"/>
      <c r="E50" s="26" t="s">
        <v>344</v>
      </c>
      <c r="F50" s="26"/>
      <c r="G50" s="27" t="s">
        <v>725</v>
      </c>
      <c r="H50" s="27"/>
      <c r="I50" s="27"/>
      <c r="J50" s="27"/>
      <c r="K50" s="9">
        <v>31797</v>
      </c>
      <c r="L50" s="11">
        <v>41990</v>
      </c>
      <c r="M50" s="13">
        <v>6224220</v>
      </c>
      <c r="N50" s="21">
        <v>0</v>
      </c>
      <c r="O50" s="21"/>
      <c r="P50" s="24">
        <v>0</v>
      </c>
      <c r="Q50" s="24"/>
      <c r="R50" s="24">
        <v>6224220</v>
      </c>
      <c r="S50" s="24"/>
      <c r="T50" s="21">
        <v>6266210</v>
      </c>
      <c r="U50" s="21"/>
      <c r="V50" s="21" t="s">
        <v>296</v>
      </c>
      <c r="W50" s="21"/>
    </row>
    <row r="51" spans="1:23" ht="14.25" customHeight="1">
      <c r="A51" s="6"/>
      <c r="B51" s="25">
        <v>211</v>
      </c>
      <c r="C51" s="25"/>
      <c r="D51" s="25"/>
      <c r="E51" s="26" t="s">
        <v>345</v>
      </c>
      <c r="F51" s="26"/>
      <c r="G51" s="27" t="s">
        <v>726</v>
      </c>
      <c r="H51" s="27"/>
      <c r="I51" s="27"/>
      <c r="J51" s="27"/>
      <c r="K51" s="9">
        <v>35733</v>
      </c>
      <c r="L51" s="11">
        <v>-288990</v>
      </c>
      <c r="M51" s="13">
        <v>4865220</v>
      </c>
      <c r="N51" s="21">
        <v>0</v>
      </c>
      <c r="O51" s="21"/>
      <c r="P51" s="24">
        <v>0</v>
      </c>
      <c r="Q51" s="24"/>
      <c r="R51" s="24">
        <v>4865220</v>
      </c>
      <c r="S51" s="24"/>
      <c r="T51" s="21">
        <v>4576230</v>
      </c>
      <c r="U51" s="21"/>
      <c r="V51" s="21" t="s">
        <v>296</v>
      </c>
      <c r="W51" s="21"/>
    </row>
    <row r="52" spans="1:23" ht="13.5" customHeight="1">
      <c r="A52" s="6"/>
      <c r="B52" s="25">
        <v>213</v>
      </c>
      <c r="C52" s="25"/>
      <c r="D52" s="25"/>
      <c r="E52" s="26" t="s">
        <v>346</v>
      </c>
      <c r="F52" s="26"/>
      <c r="G52" s="27" t="s">
        <v>727</v>
      </c>
      <c r="H52" s="27"/>
      <c r="I52" s="27"/>
      <c r="J52" s="27"/>
      <c r="K52" s="9">
        <v>35589</v>
      </c>
      <c r="L52" s="11">
        <v>0</v>
      </c>
      <c r="M52" s="13">
        <v>4865220</v>
      </c>
      <c r="N52" s="21">
        <v>0</v>
      </c>
      <c r="O52" s="21"/>
      <c r="P52" s="24">
        <v>0</v>
      </c>
      <c r="Q52" s="24"/>
      <c r="R52" s="24">
        <v>4865220</v>
      </c>
      <c r="S52" s="24"/>
      <c r="T52" s="21">
        <v>4865220</v>
      </c>
      <c r="U52" s="21"/>
      <c r="V52" s="21" t="s">
        <v>296</v>
      </c>
      <c r="W52" s="21"/>
    </row>
    <row r="53" spans="1:23" ht="14.25" customHeight="1">
      <c r="A53" s="6"/>
      <c r="B53" s="25">
        <v>215</v>
      </c>
      <c r="C53" s="25"/>
      <c r="D53" s="25"/>
      <c r="E53" s="26" t="s">
        <v>347</v>
      </c>
      <c r="F53" s="26"/>
      <c r="G53" s="27" t="s">
        <v>728</v>
      </c>
      <c r="H53" s="27"/>
      <c r="I53" s="27"/>
      <c r="J53" s="27"/>
      <c r="K53" s="9">
        <v>35407</v>
      </c>
      <c r="L53" s="11">
        <v>0</v>
      </c>
      <c r="M53" s="13">
        <v>8057520</v>
      </c>
      <c r="N53" s="21">
        <v>7039620</v>
      </c>
      <c r="O53" s="21"/>
      <c r="P53" s="24">
        <v>0</v>
      </c>
      <c r="Q53" s="24"/>
      <c r="R53" s="24">
        <v>1017900</v>
      </c>
      <c r="S53" s="24"/>
      <c r="T53" s="21">
        <v>1017900</v>
      </c>
      <c r="U53" s="21"/>
      <c r="V53" s="21" t="s">
        <v>296</v>
      </c>
      <c r="W53" s="21"/>
    </row>
    <row r="54" spans="1:23" ht="13.5" customHeight="1">
      <c r="A54" s="6"/>
      <c r="B54" s="25">
        <v>216</v>
      </c>
      <c r="C54" s="25"/>
      <c r="D54" s="25"/>
      <c r="E54" s="26" t="s">
        <v>348</v>
      </c>
      <c r="F54" s="26"/>
      <c r="G54" s="27" t="s">
        <v>729</v>
      </c>
      <c r="H54" s="27"/>
      <c r="I54" s="27"/>
      <c r="J54" s="27"/>
      <c r="K54" s="9">
        <v>35438</v>
      </c>
      <c r="L54" s="11">
        <v>7062990</v>
      </c>
      <c r="M54" s="13">
        <v>4321620</v>
      </c>
      <c r="N54" s="21">
        <v>0</v>
      </c>
      <c r="O54" s="21"/>
      <c r="P54" s="24">
        <v>0</v>
      </c>
      <c r="Q54" s="24"/>
      <c r="R54" s="24">
        <v>4321620</v>
      </c>
      <c r="S54" s="24"/>
      <c r="T54" s="21">
        <v>11384610</v>
      </c>
      <c r="U54" s="21"/>
      <c r="V54" s="21" t="s">
        <v>296</v>
      </c>
      <c r="W54" s="21"/>
    </row>
    <row r="55" spans="1:23" ht="14.25" customHeight="1">
      <c r="A55" s="6"/>
      <c r="B55" s="25">
        <v>229</v>
      </c>
      <c r="C55" s="25"/>
      <c r="D55" s="25"/>
      <c r="E55" s="26" t="s">
        <v>349</v>
      </c>
      <c r="F55" s="26"/>
      <c r="G55" s="27" t="s">
        <v>731</v>
      </c>
      <c r="H55" s="27"/>
      <c r="I55" s="27"/>
      <c r="J55" s="27"/>
      <c r="K55" s="9">
        <v>35524</v>
      </c>
      <c r="L55" s="11">
        <v>4377816</v>
      </c>
      <c r="M55" s="13">
        <v>4865220</v>
      </c>
      <c r="N55" s="21">
        <v>0</v>
      </c>
      <c r="O55" s="21"/>
      <c r="P55" s="24">
        <v>0</v>
      </c>
      <c r="Q55" s="24"/>
      <c r="R55" s="24">
        <v>4865220</v>
      </c>
      <c r="S55" s="24"/>
      <c r="T55" s="21">
        <v>9243036</v>
      </c>
      <c r="U55" s="21"/>
      <c r="V55" s="21" t="s">
        <v>297</v>
      </c>
      <c r="W55" s="21"/>
    </row>
    <row r="56" spans="1:23" ht="18" customHeight="1">
      <c r="A56" s="6"/>
      <c r="B56" s="40" t="s">
        <v>299</v>
      </c>
      <c r="C56" s="40"/>
      <c r="D56" s="40"/>
      <c r="E56" s="43" t="s">
        <v>350</v>
      </c>
      <c r="F56" s="43"/>
      <c r="G56" s="43"/>
      <c r="H56" s="15" t="s">
        <v>283</v>
      </c>
      <c r="I56" s="15"/>
      <c r="J56" s="15"/>
      <c r="K56" s="8">
        <v>50</v>
      </c>
      <c r="L56" s="11">
        <v>-4018806</v>
      </c>
      <c r="M56" s="12">
        <v>246124980</v>
      </c>
      <c r="N56" s="19">
        <v>211905760</v>
      </c>
      <c r="O56" s="19"/>
      <c r="P56" s="24">
        <v>0</v>
      </c>
      <c r="Q56" s="24"/>
      <c r="R56" s="24">
        <f>SUM(R57:S64)</f>
        <v>30451680</v>
      </c>
      <c r="S56" s="24"/>
      <c r="T56" s="19">
        <v>24682874</v>
      </c>
      <c r="U56" s="19"/>
      <c r="V56" s="15"/>
      <c r="W56" s="15"/>
    </row>
    <row r="57" spans="1:23" ht="13.5" customHeight="1">
      <c r="A57" s="6"/>
      <c r="B57" s="25">
        <v>255</v>
      </c>
      <c r="C57" s="25"/>
      <c r="D57" s="25"/>
      <c r="E57" s="26" t="s">
        <v>351</v>
      </c>
      <c r="F57" s="26"/>
      <c r="G57" s="27" t="s">
        <v>734</v>
      </c>
      <c r="H57" s="27"/>
      <c r="I57" s="27"/>
      <c r="J57" s="27"/>
      <c r="K57" s="9">
        <v>35224</v>
      </c>
      <c r="L57" s="11">
        <v>-288990</v>
      </c>
      <c r="M57" s="13">
        <v>7852860</v>
      </c>
      <c r="N57" s="21">
        <v>6224220</v>
      </c>
      <c r="O57" s="21"/>
      <c r="P57" s="24">
        <v>0</v>
      </c>
      <c r="Q57" s="24"/>
      <c r="R57" s="24">
        <v>1628640</v>
      </c>
      <c r="S57" s="24"/>
      <c r="T57" s="21">
        <v>1339650</v>
      </c>
      <c r="U57" s="21"/>
      <c r="V57" s="21" t="s">
        <v>296</v>
      </c>
      <c r="W57" s="21"/>
    </row>
    <row r="58" spans="1:23" ht="13.5" customHeight="1">
      <c r="A58" s="6"/>
      <c r="B58" s="25">
        <v>259</v>
      </c>
      <c r="C58" s="25"/>
      <c r="D58" s="25"/>
      <c r="E58" s="26" t="s">
        <v>352</v>
      </c>
      <c r="F58" s="26"/>
      <c r="G58" s="27" t="s">
        <v>736</v>
      </c>
      <c r="H58" s="27"/>
      <c r="I58" s="27"/>
      <c r="J58" s="27"/>
      <c r="K58" s="9">
        <v>35478</v>
      </c>
      <c r="L58" s="11">
        <v>0</v>
      </c>
      <c r="M58" s="13">
        <v>6224220</v>
      </c>
      <c r="N58" s="21">
        <v>0</v>
      </c>
      <c r="O58" s="21"/>
      <c r="P58" s="24">
        <v>0</v>
      </c>
      <c r="Q58" s="24"/>
      <c r="R58" s="24">
        <v>6224220</v>
      </c>
      <c r="S58" s="24"/>
      <c r="T58" s="21">
        <v>6224220</v>
      </c>
      <c r="U58" s="21"/>
      <c r="V58" s="21" t="s">
        <v>296</v>
      </c>
      <c r="W58" s="21"/>
    </row>
    <row r="59" spans="1:23" ht="13.5" customHeight="1">
      <c r="A59" s="6"/>
      <c r="B59" s="25">
        <v>260</v>
      </c>
      <c r="C59" s="25"/>
      <c r="D59" s="25"/>
      <c r="E59" s="26" t="s">
        <v>353</v>
      </c>
      <c r="F59" s="26"/>
      <c r="G59" s="27" t="s">
        <v>737</v>
      </c>
      <c r="H59" s="27"/>
      <c r="I59" s="27"/>
      <c r="J59" s="27"/>
      <c r="K59" s="9">
        <v>35529</v>
      </c>
      <c r="L59" s="11">
        <v>0</v>
      </c>
      <c r="M59" s="13">
        <v>6426720</v>
      </c>
      <c r="N59" s="21">
        <v>5408820</v>
      </c>
      <c r="O59" s="21"/>
      <c r="P59" s="24">
        <v>0</v>
      </c>
      <c r="Q59" s="24"/>
      <c r="R59" s="24">
        <v>1017900</v>
      </c>
      <c r="S59" s="24"/>
      <c r="T59" s="21">
        <v>1017900</v>
      </c>
      <c r="U59" s="21"/>
      <c r="V59" s="21" t="s">
        <v>296</v>
      </c>
      <c r="W59" s="21"/>
    </row>
    <row r="60" spans="1:23" ht="13.5" customHeight="1">
      <c r="A60" s="6"/>
      <c r="B60" s="25">
        <v>267</v>
      </c>
      <c r="C60" s="25"/>
      <c r="D60" s="25"/>
      <c r="E60" s="26" t="s">
        <v>354</v>
      </c>
      <c r="F60" s="26"/>
      <c r="G60" s="27" t="s">
        <v>738</v>
      </c>
      <c r="H60" s="27"/>
      <c r="I60" s="27"/>
      <c r="J60" s="27"/>
      <c r="K60" s="9">
        <v>35590</v>
      </c>
      <c r="L60" s="11">
        <v>0</v>
      </c>
      <c r="M60" s="13">
        <v>4865220</v>
      </c>
      <c r="N60" s="21">
        <v>0</v>
      </c>
      <c r="O60" s="21"/>
      <c r="P60" s="24">
        <v>0</v>
      </c>
      <c r="Q60" s="24"/>
      <c r="R60" s="24">
        <v>4865220</v>
      </c>
      <c r="S60" s="24"/>
      <c r="T60" s="21">
        <v>4865220</v>
      </c>
      <c r="U60" s="21"/>
      <c r="V60" s="21" t="s">
        <v>296</v>
      </c>
      <c r="W60" s="21"/>
    </row>
    <row r="61" spans="1:23" ht="13.5" customHeight="1">
      <c r="A61" s="6"/>
      <c r="B61" s="25">
        <v>276</v>
      </c>
      <c r="C61" s="25"/>
      <c r="D61" s="25"/>
      <c r="E61" s="26" t="s">
        <v>355</v>
      </c>
      <c r="F61" s="26"/>
      <c r="G61" s="27" t="s">
        <v>740</v>
      </c>
      <c r="H61" s="27"/>
      <c r="I61" s="27"/>
      <c r="J61" s="27"/>
      <c r="K61" s="9">
        <v>35229</v>
      </c>
      <c r="L61" s="11">
        <v>0</v>
      </c>
      <c r="M61" s="13">
        <v>4865220</v>
      </c>
      <c r="N61" s="21">
        <v>0</v>
      </c>
      <c r="O61" s="21"/>
      <c r="P61" s="24">
        <v>0</v>
      </c>
      <c r="Q61" s="24"/>
      <c r="R61" s="24">
        <v>4865220</v>
      </c>
      <c r="S61" s="24"/>
      <c r="T61" s="21">
        <v>4865220</v>
      </c>
      <c r="U61" s="21"/>
      <c r="V61" s="21" t="s">
        <v>297</v>
      </c>
      <c r="W61" s="21"/>
    </row>
    <row r="62" spans="1:23" ht="13.5" customHeight="1">
      <c r="A62" s="6"/>
      <c r="B62" s="25">
        <v>287</v>
      </c>
      <c r="C62" s="25"/>
      <c r="D62" s="25"/>
      <c r="E62" s="26" t="s">
        <v>356</v>
      </c>
      <c r="F62" s="26"/>
      <c r="G62" s="27" t="s">
        <v>741</v>
      </c>
      <c r="H62" s="27"/>
      <c r="I62" s="27"/>
      <c r="J62" s="27"/>
      <c r="K62" s="9">
        <v>35548</v>
      </c>
      <c r="L62" s="11">
        <v>0</v>
      </c>
      <c r="M62" s="13">
        <v>5680620</v>
      </c>
      <c r="N62" s="21">
        <v>0</v>
      </c>
      <c r="O62" s="21"/>
      <c r="P62" s="24">
        <v>0</v>
      </c>
      <c r="Q62" s="24"/>
      <c r="R62" s="24">
        <v>5680620</v>
      </c>
      <c r="S62" s="24"/>
      <c r="T62" s="21">
        <v>5680620</v>
      </c>
      <c r="U62" s="21"/>
      <c r="V62" s="21" t="s">
        <v>296</v>
      </c>
      <c r="W62" s="21"/>
    </row>
    <row r="63" spans="1:23" ht="13.5" customHeight="1">
      <c r="A63" s="6"/>
      <c r="B63" s="25">
        <v>292</v>
      </c>
      <c r="C63" s="25"/>
      <c r="D63" s="25"/>
      <c r="E63" s="26" t="s">
        <v>357</v>
      </c>
      <c r="F63" s="26"/>
      <c r="G63" s="27" t="s">
        <v>742</v>
      </c>
      <c r="H63" s="27"/>
      <c r="I63" s="27"/>
      <c r="J63" s="27"/>
      <c r="K63" s="9">
        <v>35767</v>
      </c>
      <c r="L63" s="11">
        <v>0</v>
      </c>
      <c r="M63" s="13">
        <v>4865220</v>
      </c>
      <c r="N63" s="21">
        <v>0</v>
      </c>
      <c r="O63" s="21"/>
      <c r="P63" s="24">
        <v>0</v>
      </c>
      <c r="Q63" s="24"/>
      <c r="R63" s="24">
        <v>4865220</v>
      </c>
      <c r="S63" s="24"/>
      <c r="T63" s="21">
        <v>4865220</v>
      </c>
      <c r="U63" s="21"/>
      <c r="V63" s="21" t="s">
        <v>296</v>
      </c>
      <c r="W63" s="21"/>
    </row>
    <row r="64" spans="1:23" ht="13.5" customHeight="1">
      <c r="A64" s="6"/>
      <c r="B64" s="33">
        <v>294</v>
      </c>
      <c r="C64" s="34"/>
      <c r="D64" s="35"/>
      <c r="E64" s="33" t="s">
        <v>358</v>
      </c>
      <c r="F64" s="35"/>
      <c r="G64" s="30" t="s">
        <v>743</v>
      </c>
      <c r="H64" s="31"/>
      <c r="I64" s="31"/>
      <c r="J64" s="32"/>
      <c r="K64" s="9">
        <v>35619</v>
      </c>
      <c r="L64" s="11">
        <v>-1304640</v>
      </c>
      <c r="M64" s="13">
        <v>4321620</v>
      </c>
      <c r="N64" s="28">
        <v>3016980</v>
      </c>
      <c r="O64" s="29"/>
      <c r="P64" s="20">
        <v>0</v>
      </c>
      <c r="Q64" s="44"/>
      <c r="R64" s="20">
        <v>1304640</v>
      </c>
      <c r="S64" s="44"/>
      <c r="T64" s="28">
        <v>0</v>
      </c>
      <c r="U64" s="29"/>
      <c r="V64" s="28" t="s">
        <v>296</v>
      </c>
      <c r="W64" s="29"/>
    </row>
    <row r="65" spans="1:23" ht="18" customHeight="1">
      <c r="A65" s="6"/>
      <c r="B65" s="40" t="s">
        <v>299</v>
      </c>
      <c r="C65" s="40"/>
      <c r="D65" s="40"/>
      <c r="E65" s="43" t="s">
        <v>359</v>
      </c>
      <c r="F65" s="43"/>
      <c r="G65" s="43"/>
      <c r="H65" s="15" t="s">
        <v>283</v>
      </c>
      <c r="I65" s="15"/>
      <c r="J65" s="15"/>
      <c r="K65" s="8">
        <v>50</v>
      </c>
      <c r="L65" s="11">
        <v>26744266</v>
      </c>
      <c r="M65" s="12">
        <v>263774700</v>
      </c>
      <c r="N65" s="19">
        <v>236965230</v>
      </c>
      <c r="O65" s="19"/>
      <c r="P65" s="24">
        <v>0</v>
      </c>
      <c r="Q65" s="24"/>
      <c r="R65" s="24">
        <f>SUM(R66:S71)</f>
        <v>21655260</v>
      </c>
      <c r="S65" s="24"/>
      <c r="T65" s="19">
        <v>48688516</v>
      </c>
      <c r="U65" s="19"/>
      <c r="V65" s="15"/>
      <c r="W65" s="15"/>
    </row>
    <row r="66" spans="1:23" ht="14.25" customHeight="1">
      <c r="A66" s="6"/>
      <c r="B66" s="25">
        <v>304</v>
      </c>
      <c r="C66" s="25"/>
      <c r="D66" s="25"/>
      <c r="E66" s="26" t="s">
        <v>360</v>
      </c>
      <c r="F66" s="26"/>
      <c r="G66" s="27" t="s">
        <v>733</v>
      </c>
      <c r="H66" s="27"/>
      <c r="I66" s="27"/>
      <c r="J66" s="27"/>
      <c r="K66" s="9">
        <v>34766</v>
      </c>
      <c r="L66" s="11">
        <v>-543600</v>
      </c>
      <c r="M66" s="13">
        <v>10434420</v>
      </c>
      <c r="N66" s="21">
        <v>8398620</v>
      </c>
      <c r="O66" s="21"/>
      <c r="P66" s="24">
        <v>0</v>
      </c>
      <c r="Q66" s="24"/>
      <c r="R66" s="24">
        <v>2035800</v>
      </c>
      <c r="S66" s="24"/>
      <c r="T66" s="21">
        <v>1492200</v>
      </c>
      <c r="U66" s="21"/>
      <c r="V66" s="21" t="s">
        <v>296</v>
      </c>
      <c r="W66" s="21"/>
    </row>
    <row r="67" spans="1:23" ht="13.5" customHeight="1">
      <c r="A67" s="6"/>
      <c r="B67" s="25">
        <v>320</v>
      </c>
      <c r="C67" s="25"/>
      <c r="D67" s="25"/>
      <c r="E67" s="26" t="s">
        <v>361</v>
      </c>
      <c r="F67" s="26"/>
      <c r="G67" s="27" t="s">
        <v>1</v>
      </c>
      <c r="H67" s="27"/>
      <c r="I67" s="27"/>
      <c r="J67" s="27"/>
      <c r="K67" s="9">
        <v>35915</v>
      </c>
      <c r="L67" s="11">
        <v>1832220</v>
      </c>
      <c r="M67" s="13">
        <v>8055720</v>
      </c>
      <c r="N67" s="21">
        <v>5680620</v>
      </c>
      <c r="O67" s="21"/>
      <c r="P67" s="24">
        <v>0</v>
      </c>
      <c r="Q67" s="24"/>
      <c r="R67" s="24">
        <v>2375100</v>
      </c>
      <c r="S67" s="24"/>
      <c r="T67" s="21">
        <v>4207320</v>
      </c>
      <c r="U67" s="21"/>
      <c r="V67" s="21" t="s">
        <v>296</v>
      </c>
      <c r="W67" s="21"/>
    </row>
    <row r="68" spans="1:23" ht="14.25" customHeight="1">
      <c r="A68" s="6"/>
      <c r="B68" s="25">
        <v>333</v>
      </c>
      <c r="C68" s="25"/>
      <c r="D68" s="25"/>
      <c r="E68" s="26" t="s">
        <v>362</v>
      </c>
      <c r="F68" s="26"/>
      <c r="G68" s="27" t="s">
        <v>2</v>
      </c>
      <c r="H68" s="27"/>
      <c r="I68" s="27"/>
      <c r="J68" s="27"/>
      <c r="K68" s="9">
        <v>35592</v>
      </c>
      <c r="L68" s="11">
        <v>0</v>
      </c>
      <c r="M68" s="13">
        <v>6698520</v>
      </c>
      <c r="N68" s="21">
        <v>5680620</v>
      </c>
      <c r="O68" s="21"/>
      <c r="P68" s="24">
        <v>0</v>
      </c>
      <c r="Q68" s="24"/>
      <c r="R68" s="24">
        <v>1017900</v>
      </c>
      <c r="S68" s="24"/>
      <c r="T68" s="21">
        <v>1017900</v>
      </c>
      <c r="U68" s="21"/>
      <c r="V68" s="21" t="s">
        <v>296</v>
      </c>
      <c r="W68" s="21"/>
    </row>
    <row r="69" spans="1:23" ht="14.25" customHeight="1">
      <c r="A69" s="6"/>
      <c r="B69" s="25">
        <v>340</v>
      </c>
      <c r="C69" s="25"/>
      <c r="D69" s="25"/>
      <c r="E69" s="26" t="s">
        <v>363</v>
      </c>
      <c r="F69" s="26"/>
      <c r="G69" s="27" t="s">
        <v>4</v>
      </c>
      <c r="H69" s="27"/>
      <c r="I69" s="27"/>
      <c r="J69" s="27"/>
      <c r="K69" s="9">
        <v>35641</v>
      </c>
      <c r="L69" s="11">
        <v>7113006</v>
      </c>
      <c r="M69" s="13">
        <v>4321620</v>
      </c>
      <c r="N69" s="21">
        <v>0</v>
      </c>
      <c r="O69" s="21"/>
      <c r="P69" s="24">
        <v>0</v>
      </c>
      <c r="Q69" s="24"/>
      <c r="R69" s="24">
        <v>4321620</v>
      </c>
      <c r="S69" s="24"/>
      <c r="T69" s="21">
        <v>11434626</v>
      </c>
      <c r="U69" s="21"/>
      <c r="V69" s="21" t="s">
        <v>297</v>
      </c>
      <c r="W69" s="21"/>
    </row>
    <row r="70" spans="1:23" ht="13.5" customHeight="1">
      <c r="A70" s="6"/>
      <c r="B70" s="25">
        <v>342</v>
      </c>
      <c r="C70" s="25"/>
      <c r="D70" s="25"/>
      <c r="E70" s="26" t="s">
        <v>364</v>
      </c>
      <c r="F70" s="26"/>
      <c r="G70" s="27" t="s">
        <v>5</v>
      </c>
      <c r="H70" s="27"/>
      <c r="I70" s="27"/>
      <c r="J70" s="27"/>
      <c r="K70" s="9">
        <v>35755</v>
      </c>
      <c r="L70" s="11">
        <v>6297606</v>
      </c>
      <c r="M70" s="13">
        <v>4321620</v>
      </c>
      <c r="N70" s="21">
        <v>0</v>
      </c>
      <c r="O70" s="21"/>
      <c r="P70" s="24">
        <v>0</v>
      </c>
      <c r="Q70" s="24"/>
      <c r="R70" s="24">
        <v>4321620</v>
      </c>
      <c r="S70" s="24"/>
      <c r="T70" s="21">
        <v>10619226</v>
      </c>
      <c r="U70" s="21"/>
      <c r="V70" s="21" t="s">
        <v>297</v>
      </c>
      <c r="W70" s="21"/>
    </row>
    <row r="71" spans="1:23" ht="13.5" customHeight="1">
      <c r="A71" s="6"/>
      <c r="B71" s="25">
        <v>353</v>
      </c>
      <c r="C71" s="25"/>
      <c r="D71" s="25"/>
      <c r="E71" s="26" t="s">
        <v>365</v>
      </c>
      <c r="F71" s="26"/>
      <c r="G71" s="27" t="s">
        <v>7</v>
      </c>
      <c r="H71" s="27"/>
      <c r="I71" s="27"/>
      <c r="J71" s="27"/>
      <c r="K71" s="9">
        <v>35610.625243055554</v>
      </c>
      <c r="L71" s="11">
        <v>0</v>
      </c>
      <c r="M71" s="13">
        <v>7583220</v>
      </c>
      <c r="N71" s="21">
        <v>0</v>
      </c>
      <c r="O71" s="21"/>
      <c r="P71" s="24">
        <v>0</v>
      </c>
      <c r="Q71" s="24"/>
      <c r="R71" s="24">
        <v>7583220</v>
      </c>
      <c r="S71" s="24"/>
      <c r="T71" s="21">
        <v>7583220</v>
      </c>
      <c r="U71" s="21"/>
      <c r="V71" s="21" t="s">
        <v>296</v>
      </c>
      <c r="W71" s="21"/>
    </row>
    <row r="72" spans="1:23" ht="18" customHeight="1">
      <c r="A72" s="6"/>
      <c r="B72" s="40" t="s">
        <v>299</v>
      </c>
      <c r="C72" s="40"/>
      <c r="D72" s="40"/>
      <c r="E72" s="43" t="s">
        <v>366</v>
      </c>
      <c r="F72" s="43"/>
      <c r="G72" s="43"/>
      <c r="H72" s="15" t="s">
        <v>283</v>
      </c>
      <c r="I72" s="15"/>
      <c r="J72" s="15"/>
      <c r="K72" s="8">
        <v>47</v>
      </c>
      <c r="L72" s="11">
        <v>19962788</v>
      </c>
      <c r="M72" s="12">
        <v>245744640</v>
      </c>
      <c r="N72" s="19">
        <v>218438460</v>
      </c>
      <c r="O72" s="19"/>
      <c r="P72" s="24">
        <v>0</v>
      </c>
      <c r="Q72" s="24"/>
      <c r="R72" s="24">
        <f>SUM(R73:S84)</f>
        <v>25948980</v>
      </c>
      <c r="S72" s="24"/>
      <c r="T72" s="19">
        <v>47268968</v>
      </c>
      <c r="U72" s="19"/>
      <c r="V72" s="15"/>
      <c r="W72" s="15"/>
    </row>
    <row r="73" spans="1:23" ht="14.25" customHeight="1">
      <c r="A73" s="6"/>
      <c r="B73" s="25">
        <v>358</v>
      </c>
      <c r="C73" s="25"/>
      <c r="D73" s="25"/>
      <c r="E73" s="26" t="s">
        <v>367</v>
      </c>
      <c r="F73" s="26"/>
      <c r="G73" s="27" t="s">
        <v>8</v>
      </c>
      <c r="H73" s="27"/>
      <c r="I73" s="27"/>
      <c r="J73" s="27"/>
      <c r="K73" s="9">
        <v>34450</v>
      </c>
      <c r="L73" s="11">
        <v>0</v>
      </c>
      <c r="M73" s="13">
        <v>7444620</v>
      </c>
      <c r="N73" s="21">
        <v>5408820</v>
      </c>
      <c r="O73" s="21"/>
      <c r="P73" s="24">
        <v>0</v>
      </c>
      <c r="Q73" s="24"/>
      <c r="R73" s="24">
        <v>2035800</v>
      </c>
      <c r="S73" s="24"/>
      <c r="T73" s="21">
        <v>2035800</v>
      </c>
      <c r="U73" s="21"/>
      <c r="V73" s="21" t="s">
        <v>296</v>
      </c>
      <c r="W73" s="21"/>
    </row>
    <row r="74" spans="1:23" ht="13.5" customHeight="1">
      <c r="A74" s="6"/>
      <c r="B74" s="25">
        <v>360</v>
      </c>
      <c r="C74" s="25"/>
      <c r="D74" s="25"/>
      <c r="E74" s="26" t="s">
        <v>368</v>
      </c>
      <c r="F74" s="26"/>
      <c r="G74" s="27" t="s">
        <v>9</v>
      </c>
      <c r="H74" s="27"/>
      <c r="I74" s="27"/>
      <c r="J74" s="27"/>
      <c r="K74" s="9">
        <v>35786</v>
      </c>
      <c r="L74" s="11">
        <v>-288990</v>
      </c>
      <c r="M74" s="13">
        <v>7376400</v>
      </c>
      <c r="N74" s="21">
        <v>4848030</v>
      </c>
      <c r="O74" s="21"/>
      <c r="P74" s="24">
        <v>0</v>
      </c>
      <c r="Q74" s="24"/>
      <c r="R74" s="24">
        <v>2528370</v>
      </c>
      <c r="S74" s="24"/>
      <c r="T74" s="21">
        <v>2239380</v>
      </c>
      <c r="U74" s="21"/>
      <c r="V74" s="21" t="s">
        <v>296</v>
      </c>
      <c r="W74" s="21"/>
    </row>
    <row r="75" spans="1:23" ht="13.5" customHeight="1">
      <c r="A75" s="6"/>
      <c r="B75" s="25">
        <v>362</v>
      </c>
      <c r="C75" s="25"/>
      <c r="D75" s="25"/>
      <c r="E75" s="26" t="s">
        <v>369</v>
      </c>
      <c r="F75" s="26"/>
      <c r="G75" s="27" t="s">
        <v>10</v>
      </c>
      <c r="H75" s="27"/>
      <c r="I75" s="27"/>
      <c r="J75" s="27"/>
      <c r="K75" s="9">
        <v>34752</v>
      </c>
      <c r="L75" s="11">
        <v>5482206</v>
      </c>
      <c r="M75" s="13">
        <v>4865220</v>
      </c>
      <c r="N75" s="21">
        <v>0</v>
      </c>
      <c r="O75" s="21"/>
      <c r="P75" s="24">
        <v>0</v>
      </c>
      <c r="Q75" s="24"/>
      <c r="R75" s="24">
        <v>4865220</v>
      </c>
      <c r="S75" s="24"/>
      <c r="T75" s="21">
        <v>10347426</v>
      </c>
      <c r="U75" s="21"/>
      <c r="V75" s="21" t="s">
        <v>297</v>
      </c>
      <c r="W75" s="21"/>
    </row>
    <row r="76" spans="1:23" ht="14.25" customHeight="1">
      <c r="A76" s="6"/>
      <c r="B76" s="25">
        <v>365</v>
      </c>
      <c r="C76" s="25"/>
      <c r="D76" s="25"/>
      <c r="E76" s="26" t="s">
        <v>370</v>
      </c>
      <c r="F76" s="26"/>
      <c r="G76" s="27" t="s">
        <v>11</v>
      </c>
      <c r="H76" s="27"/>
      <c r="I76" s="27"/>
      <c r="J76" s="27"/>
      <c r="K76" s="9">
        <v>35529</v>
      </c>
      <c r="L76" s="11">
        <v>-171990</v>
      </c>
      <c r="M76" s="13">
        <v>5339520</v>
      </c>
      <c r="N76" s="21">
        <v>4321620</v>
      </c>
      <c r="O76" s="21"/>
      <c r="P76" s="24">
        <v>0</v>
      </c>
      <c r="Q76" s="24"/>
      <c r="R76" s="24">
        <v>1017900</v>
      </c>
      <c r="S76" s="24"/>
      <c r="T76" s="21">
        <v>845910</v>
      </c>
      <c r="U76" s="21"/>
      <c r="V76" s="21" t="s">
        <v>296</v>
      </c>
      <c r="W76" s="21"/>
    </row>
    <row r="77" spans="1:23" ht="14.25" customHeight="1">
      <c r="A77" s="6"/>
      <c r="B77" s="25">
        <v>372</v>
      </c>
      <c r="C77" s="25"/>
      <c r="D77" s="25"/>
      <c r="E77" s="26" t="s">
        <v>371</v>
      </c>
      <c r="F77" s="26"/>
      <c r="G77" s="27" t="s">
        <v>12</v>
      </c>
      <c r="H77" s="27"/>
      <c r="I77" s="27"/>
      <c r="J77" s="27"/>
      <c r="K77" s="9">
        <v>35472</v>
      </c>
      <c r="L77" s="11">
        <v>-1304640</v>
      </c>
      <c r="M77" s="13">
        <v>6061140</v>
      </c>
      <c r="N77" s="21">
        <v>4756500</v>
      </c>
      <c r="O77" s="21"/>
      <c r="P77" s="24">
        <v>0</v>
      </c>
      <c r="Q77" s="24"/>
      <c r="R77" s="24">
        <v>1304640</v>
      </c>
      <c r="S77" s="24"/>
      <c r="T77" s="21">
        <v>0</v>
      </c>
      <c r="U77" s="21"/>
      <c r="V77" s="21" t="s">
        <v>296</v>
      </c>
      <c r="W77" s="21"/>
    </row>
    <row r="78" spans="1:23" ht="13.5" customHeight="1">
      <c r="A78" s="6"/>
      <c r="B78" s="25">
        <v>377</v>
      </c>
      <c r="C78" s="25"/>
      <c r="D78" s="25"/>
      <c r="E78" s="26" t="s">
        <v>372</v>
      </c>
      <c r="F78" s="26"/>
      <c r="G78" s="27" t="s">
        <v>14</v>
      </c>
      <c r="H78" s="27"/>
      <c r="I78" s="27"/>
      <c r="J78" s="27"/>
      <c r="K78" s="9">
        <v>35423</v>
      </c>
      <c r="L78" s="11">
        <v>0</v>
      </c>
      <c r="M78" s="13">
        <v>6222420</v>
      </c>
      <c r="N78" s="21">
        <v>4865220</v>
      </c>
      <c r="O78" s="21"/>
      <c r="P78" s="24">
        <v>0</v>
      </c>
      <c r="Q78" s="24"/>
      <c r="R78" s="24">
        <v>1357200</v>
      </c>
      <c r="S78" s="24"/>
      <c r="T78" s="21">
        <v>1357200</v>
      </c>
      <c r="U78" s="21"/>
      <c r="V78" s="21" t="s">
        <v>296</v>
      </c>
      <c r="W78" s="21"/>
    </row>
    <row r="79" spans="1:23" ht="13.5" customHeight="1">
      <c r="A79" s="6"/>
      <c r="B79" s="25">
        <v>381</v>
      </c>
      <c r="C79" s="25"/>
      <c r="D79" s="25"/>
      <c r="E79" s="26" t="s">
        <v>373</v>
      </c>
      <c r="F79" s="26"/>
      <c r="G79" s="27" t="s">
        <v>16</v>
      </c>
      <c r="H79" s="27"/>
      <c r="I79" s="27"/>
      <c r="J79" s="27"/>
      <c r="K79" s="9">
        <v>35277</v>
      </c>
      <c r="L79" s="11">
        <v>0</v>
      </c>
      <c r="M79" s="13">
        <v>7242120</v>
      </c>
      <c r="N79" s="21">
        <v>6224220</v>
      </c>
      <c r="O79" s="21"/>
      <c r="P79" s="24">
        <v>0</v>
      </c>
      <c r="Q79" s="24"/>
      <c r="R79" s="24">
        <v>1017900</v>
      </c>
      <c r="S79" s="24"/>
      <c r="T79" s="21">
        <v>1017900</v>
      </c>
      <c r="U79" s="21"/>
      <c r="V79" s="21" t="s">
        <v>296</v>
      </c>
      <c r="W79" s="21"/>
    </row>
    <row r="80" spans="1:23" ht="13.5" customHeight="1">
      <c r="A80" s="6"/>
      <c r="B80" s="25">
        <v>382</v>
      </c>
      <c r="C80" s="25"/>
      <c r="D80" s="25"/>
      <c r="E80" s="26" t="s">
        <v>374</v>
      </c>
      <c r="F80" s="26"/>
      <c r="G80" s="27" t="s">
        <v>17</v>
      </c>
      <c r="H80" s="27"/>
      <c r="I80" s="27"/>
      <c r="J80" s="27"/>
      <c r="K80" s="9">
        <v>35435</v>
      </c>
      <c r="L80" s="11">
        <v>0</v>
      </c>
      <c r="M80" s="13">
        <v>6496020</v>
      </c>
      <c r="N80" s="21">
        <v>0</v>
      </c>
      <c r="O80" s="21"/>
      <c r="P80" s="24">
        <v>0</v>
      </c>
      <c r="Q80" s="24"/>
      <c r="R80" s="24">
        <v>6496020</v>
      </c>
      <c r="S80" s="24"/>
      <c r="T80" s="21">
        <v>6496020</v>
      </c>
      <c r="U80" s="21"/>
      <c r="V80" s="21" t="s">
        <v>296</v>
      </c>
      <c r="W80" s="21"/>
    </row>
    <row r="81" spans="1:23" ht="14.25" customHeight="1">
      <c r="A81" s="6"/>
      <c r="B81" s="25">
        <v>383</v>
      </c>
      <c r="C81" s="25"/>
      <c r="D81" s="25"/>
      <c r="E81" s="26" t="s">
        <v>375</v>
      </c>
      <c r="F81" s="26"/>
      <c r="G81" s="27" t="s">
        <v>18</v>
      </c>
      <c r="H81" s="27"/>
      <c r="I81" s="27"/>
      <c r="J81" s="27"/>
      <c r="K81" s="9">
        <v>35643</v>
      </c>
      <c r="L81" s="11">
        <v>-1304640</v>
      </c>
      <c r="M81" s="13">
        <v>5789340</v>
      </c>
      <c r="N81" s="21">
        <v>4484700</v>
      </c>
      <c r="O81" s="21"/>
      <c r="P81" s="24">
        <v>0</v>
      </c>
      <c r="Q81" s="24"/>
      <c r="R81" s="24">
        <v>1304640</v>
      </c>
      <c r="S81" s="24"/>
      <c r="T81" s="21">
        <v>0</v>
      </c>
      <c r="U81" s="21"/>
      <c r="V81" s="21" t="s">
        <v>296</v>
      </c>
      <c r="W81" s="21"/>
    </row>
    <row r="82" spans="1:23" ht="13.5" customHeight="1">
      <c r="A82" s="6"/>
      <c r="B82" s="25">
        <v>384</v>
      </c>
      <c r="C82" s="25"/>
      <c r="D82" s="25"/>
      <c r="E82" s="26" t="s">
        <v>376</v>
      </c>
      <c r="F82" s="26"/>
      <c r="G82" s="27" t="s">
        <v>19</v>
      </c>
      <c r="H82" s="27"/>
      <c r="I82" s="27"/>
      <c r="J82" s="27"/>
      <c r="K82" s="9">
        <v>35312</v>
      </c>
      <c r="L82" s="11">
        <v>0</v>
      </c>
      <c r="M82" s="13">
        <v>6154920</v>
      </c>
      <c r="N82" s="21">
        <v>5137020</v>
      </c>
      <c r="O82" s="21"/>
      <c r="P82" s="24">
        <v>0</v>
      </c>
      <c r="Q82" s="24"/>
      <c r="R82" s="24">
        <v>1017900</v>
      </c>
      <c r="S82" s="24"/>
      <c r="T82" s="21">
        <v>1017900</v>
      </c>
      <c r="U82" s="21"/>
      <c r="V82" s="21" t="s">
        <v>296</v>
      </c>
      <c r="W82" s="21"/>
    </row>
    <row r="83" spans="1:23" ht="14.25" customHeight="1">
      <c r="A83" s="6"/>
      <c r="B83" s="25">
        <v>386</v>
      </c>
      <c r="C83" s="25"/>
      <c r="D83" s="25"/>
      <c r="E83" s="26" t="s">
        <v>377</v>
      </c>
      <c r="F83" s="26"/>
      <c r="G83" s="27" t="s">
        <v>20</v>
      </c>
      <c r="H83" s="27"/>
      <c r="I83" s="27"/>
      <c r="J83" s="27"/>
      <c r="K83" s="9">
        <v>35763</v>
      </c>
      <c r="L83" s="11">
        <v>0</v>
      </c>
      <c r="M83" s="13">
        <v>7079040</v>
      </c>
      <c r="N83" s="21">
        <v>6061140</v>
      </c>
      <c r="O83" s="21"/>
      <c r="P83" s="24">
        <v>0</v>
      </c>
      <c r="Q83" s="24"/>
      <c r="R83" s="24">
        <v>1017900</v>
      </c>
      <c r="S83" s="24"/>
      <c r="T83" s="21">
        <v>1017900</v>
      </c>
      <c r="U83" s="21"/>
      <c r="V83" s="21" t="s">
        <v>296</v>
      </c>
      <c r="W83" s="21"/>
    </row>
    <row r="84" spans="1:23" ht="13.5" customHeight="1">
      <c r="A84" s="6"/>
      <c r="B84" s="25">
        <v>387</v>
      </c>
      <c r="C84" s="25"/>
      <c r="D84" s="25"/>
      <c r="E84" s="26" t="s">
        <v>378</v>
      </c>
      <c r="F84" s="26"/>
      <c r="G84" s="27" t="s">
        <v>21</v>
      </c>
      <c r="H84" s="27"/>
      <c r="I84" s="27"/>
      <c r="J84" s="27"/>
      <c r="K84" s="9">
        <v>35690</v>
      </c>
      <c r="L84" s="11">
        <v>-288990</v>
      </c>
      <c r="M84" s="13">
        <v>7214040</v>
      </c>
      <c r="N84" s="21">
        <v>5228550</v>
      </c>
      <c r="O84" s="21"/>
      <c r="P84" s="24">
        <v>0</v>
      </c>
      <c r="Q84" s="24"/>
      <c r="R84" s="24">
        <v>1985490</v>
      </c>
      <c r="S84" s="24"/>
      <c r="T84" s="21">
        <v>1696500</v>
      </c>
      <c r="U84" s="21"/>
      <c r="V84" s="21" t="s">
        <v>296</v>
      </c>
      <c r="W84" s="21"/>
    </row>
    <row r="85" spans="1:23" ht="18" customHeight="1">
      <c r="A85" s="6"/>
      <c r="B85" s="40" t="s">
        <v>299</v>
      </c>
      <c r="C85" s="40"/>
      <c r="D85" s="40"/>
      <c r="E85" s="43" t="s">
        <v>379</v>
      </c>
      <c r="F85" s="43"/>
      <c r="G85" s="43"/>
      <c r="H85" s="15" t="s">
        <v>283</v>
      </c>
      <c r="I85" s="15"/>
      <c r="J85" s="15"/>
      <c r="K85" s="8">
        <v>50</v>
      </c>
      <c r="L85" s="11">
        <v>5061882</v>
      </c>
      <c r="M85" s="12">
        <v>257405040</v>
      </c>
      <c r="N85" s="19">
        <v>229139770</v>
      </c>
      <c r="O85" s="19"/>
      <c r="P85" s="24">
        <v>0</v>
      </c>
      <c r="Q85" s="24"/>
      <c r="R85" s="24">
        <f>SUM(R86:S96)</f>
        <v>26401140</v>
      </c>
      <c r="S85" s="24"/>
      <c r="T85" s="19">
        <v>33327152</v>
      </c>
      <c r="U85" s="19"/>
      <c r="V85" s="15"/>
      <c r="W85" s="15"/>
    </row>
    <row r="86" spans="1:23" ht="13.5" customHeight="1">
      <c r="A86" s="6"/>
      <c r="B86" s="25">
        <v>401</v>
      </c>
      <c r="C86" s="25"/>
      <c r="D86" s="25"/>
      <c r="E86" s="26" t="s">
        <v>380</v>
      </c>
      <c r="F86" s="26"/>
      <c r="G86" s="27" t="s">
        <v>22</v>
      </c>
      <c r="H86" s="27"/>
      <c r="I86" s="27"/>
      <c r="J86" s="27"/>
      <c r="K86" s="9">
        <v>35347</v>
      </c>
      <c r="L86" s="11">
        <v>-973640</v>
      </c>
      <c r="M86" s="13">
        <v>6263640</v>
      </c>
      <c r="N86" s="21">
        <v>5245740</v>
      </c>
      <c r="O86" s="21"/>
      <c r="P86" s="24">
        <v>0</v>
      </c>
      <c r="Q86" s="24"/>
      <c r="R86" s="24">
        <v>1017900</v>
      </c>
      <c r="S86" s="24"/>
      <c r="T86" s="21">
        <v>44260</v>
      </c>
      <c r="U86" s="21"/>
      <c r="V86" s="21" t="s">
        <v>296</v>
      </c>
      <c r="W86" s="21"/>
    </row>
    <row r="87" spans="1:23" ht="13.5" customHeight="1">
      <c r="A87" s="6"/>
      <c r="B87" s="25">
        <v>403</v>
      </c>
      <c r="C87" s="25"/>
      <c r="D87" s="25"/>
      <c r="E87" s="26" t="s">
        <v>381</v>
      </c>
      <c r="F87" s="26"/>
      <c r="G87" s="27" t="s">
        <v>23</v>
      </c>
      <c r="H87" s="27"/>
      <c r="I87" s="27"/>
      <c r="J87" s="27"/>
      <c r="K87" s="9">
        <v>35655</v>
      </c>
      <c r="L87" s="11">
        <v>0</v>
      </c>
      <c r="M87" s="13">
        <v>5339520</v>
      </c>
      <c r="N87" s="21">
        <v>4321620</v>
      </c>
      <c r="O87" s="21"/>
      <c r="P87" s="24">
        <v>0</v>
      </c>
      <c r="Q87" s="24"/>
      <c r="R87" s="24">
        <v>1017900</v>
      </c>
      <c r="S87" s="24"/>
      <c r="T87" s="21">
        <v>1017900</v>
      </c>
      <c r="U87" s="21"/>
      <c r="V87" s="21" t="s">
        <v>296</v>
      </c>
      <c r="W87" s="21"/>
    </row>
    <row r="88" spans="1:23" ht="13.5" customHeight="1">
      <c r="A88" s="6"/>
      <c r="B88" s="25">
        <v>414</v>
      </c>
      <c r="C88" s="25"/>
      <c r="D88" s="25"/>
      <c r="E88" s="26" t="s">
        <v>382</v>
      </c>
      <c r="F88" s="26"/>
      <c r="G88" s="27" t="s">
        <v>24</v>
      </c>
      <c r="H88" s="27"/>
      <c r="I88" s="27"/>
      <c r="J88" s="27"/>
      <c r="K88" s="9">
        <v>35437</v>
      </c>
      <c r="L88" s="11">
        <v>0</v>
      </c>
      <c r="M88" s="13">
        <v>5883120</v>
      </c>
      <c r="N88" s="21">
        <v>4865220</v>
      </c>
      <c r="O88" s="21"/>
      <c r="P88" s="24">
        <v>0</v>
      </c>
      <c r="Q88" s="24"/>
      <c r="R88" s="24">
        <v>1017900</v>
      </c>
      <c r="S88" s="24"/>
      <c r="T88" s="21">
        <v>1017900</v>
      </c>
      <c r="U88" s="21"/>
      <c r="V88" s="21" t="s">
        <v>296</v>
      </c>
      <c r="W88" s="21"/>
    </row>
    <row r="89" spans="1:23" ht="14.25" customHeight="1">
      <c r="A89" s="6"/>
      <c r="B89" s="25">
        <v>415</v>
      </c>
      <c r="C89" s="25"/>
      <c r="D89" s="25"/>
      <c r="E89" s="26" t="s">
        <v>383</v>
      </c>
      <c r="F89" s="26"/>
      <c r="G89" s="27" t="s">
        <v>25</v>
      </c>
      <c r="H89" s="27"/>
      <c r="I89" s="27"/>
      <c r="J89" s="27"/>
      <c r="K89" s="9">
        <v>35118</v>
      </c>
      <c r="L89" s="11">
        <v>0</v>
      </c>
      <c r="M89" s="13">
        <v>6901740</v>
      </c>
      <c r="N89" s="21">
        <v>5408820</v>
      </c>
      <c r="O89" s="21"/>
      <c r="P89" s="24">
        <v>0</v>
      </c>
      <c r="Q89" s="24"/>
      <c r="R89" s="24">
        <v>1492920</v>
      </c>
      <c r="S89" s="24"/>
      <c r="T89" s="21">
        <v>1492920</v>
      </c>
      <c r="U89" s="21"/>
      <c r="V89" s="21" t="s">
        <v>296</v>
      </c>
      <c r="W89" s="21"/>
    </row>
    <row r="90" spans="1:23" ht="13.5" customHeight="1">
      <c r="A90" s="6"/>
      <c r="B90" s="25">
        <v>420</v>
      </c>
      <c r="C90" s="25"/>
      <c r="D90" s="25"/>
      <c r="E90" s="26" t="s">
        <v>384</v>
      </c>
      <c r="F90" s="26"/>
      <c r="G90" s="27" t="s">
        <v>26</v>
      </c>
      <c r="H90" s="27"/>
      <c r="I90" s="27"/>
      <c r="J90" s="27"/>
      <c r="K90" s="9">
        <v>35792</v>
      </c>
      <c r="L90" s="11">
        <v>0</v>
      </c>
      <c r="M90" s="13">
        <v>4865220</v>
      </c>
      <c r="N90" s="21">
        <v>0</v>
      </c>
      <c r="O90" s="21"/>
      <c r="P90" s="24">
        <v>0</v>
      </c>
      <c r="Q90" s="24"/>
      <c r="R90" s="24">
        <v>4865220</v>
      </c>
      <c r="S90" s="24"/>
      <c r="T90" s="21">
        <v>4865220</v>
      </c>
      <c r="U90" s="21"/>
      <c r="V90" s="21" t="s">
        <v>296</v>
      </c>
      <c r="W90" s="21"/>
    </row>
    <row r="91" spans="1:23" ht="14.25" customHeight="1">
      <c r="A91" s="6"/>
      <c r="B91" s="25">
        <v>422</v>
      </c>
      <c r="C91" s="25"/>
      <c r="D91" s="25"/>
      <c r="E91" s="26" t="s">
        <v>385</v>
      </c>
      <c r="F91" s="26"/>
      <c r="G91" s="27" t="s">
        <v>27</v>
      </c>
      <c r="H91" s="27"/>
      <c r="I91" s="27"/>
      <c r="J91" s="27"/>
      <c r="K91" s="9">
        <v>35753</v>
      </c>
      <c r="L91" s="11">
        <v>-1593630</v>
      </c>
      <c r="M91" s="13">
        <v>4865220</v>
      </c>
      <c r="N91" s="21">
        <v>3271590</v>
      </c>
      <c r="O91" s="21"/>
      <c r="P91" s="24">
        <v>0</v>
      </c>
      <c r="Q91" s="24"/>
      <c r="R91" s="24">
        <v>1593630</v>
      </c>
      <c r="S91" s="24"/>
      <c r="T91" s="21">
        <v>0</v>
      </c>
      <c r="U91" s="21"/>
      <c r="V91" s="21" t="s">
        <v>296</v>
      </c>
      <c r="W91" s="21"/>
    </row>
    <row r="92" spans="1:23" ht="13.5" customHeight="1">
      <c r="A92" s="6"/>
      <c r="B92" s="25">
        <v>432</v>
      </c>
      <c r="C92" s="25"/>
      <c r="D92" s="25"/>
      <c r="E92" s="26" t="s">
        <v>386</v>
      </c>
      <c r="F92" s="26"/>
      <c r="G92" s="27" t="s">
        <v>28</v>
      </c>
      <c r="H92" s="27"/>
      <c r="I92" s="27"/>
      <c r="J92" s="27"/>
      <c r="K92" s="9">
        <v>35736</v>
      </c>
      <c r="L92" s="11">
        <v>5301936</v>
      </c>
      <c r="M92" s="13">
        <v>4865220</v>
      </c>
      <c r="N92" s="21">
        <v>0</v>
      </c>
      <c r="O92" s="21"/>
      <c r="P92" s="24">
        <v>0</v>
      </c>
      <c r="Q92" s="24"/>
      <c r="R92" s="24">
        <v>4865220</v>
      </c>
      <c r="S92" s="24"/>
      <c r="T92" s="21">
        <v>10167156</v>
      </c>
      <c r="U92" s="21"/>
      <c r="V92" s="21" t="s">
        <v>297</v>
      </c>
      <c r="W92" s="21"/>
    </row>
    <row r="93" spans="1:23" ht="14.25" customHeight="1">
      <c r="A93" s="6"/>
      <c r="B93" s="25">
        <v>433</v>
      </c>
      <c r="C93" s="25"/>
      <c r="D93" s="25"/>
      <c r="E93" s="26" t="s">
        <v>387</v>
      </c>
      <c r="F93" s="26"/>
      <c r="G93" s="27" t="s">
        <v>29</v>
      </c>
      <c r="H93" s="27"/>
      <c r="I93" s="27"/>
      <c r="J93" s="27"/>
      <c r="K93" s="9">
        <v>35571</v>
      </c>
      <c r="L93" s="11">
        <v>0</v>
      </c>
      <c r="M93" s="13">
        <v>4865220</v>
      </c>
      <c r="N93" s="21">
        <v>0</v>
      </c>
      <c r="O93" s="21"/>
      <c r="P93" s="24">
        <v>0</v>
      </c>
      <c r="Q93" s="24"/>
      <c r="R93" s="24">
        <v>4865220</v>
      </c>
      <c r="S93" s="24"/>
      <c r="T93" s="21">
        <v>4865220</v>
      </c>
      <c r="U93" s="21"/>
      <c r="V93" s="21" t="s">
        <v>297</v>
      </c>
      <c r="W93" s="21"/>
    </row>
    <row r="94" spans="1:23" ht="13.5" customHeight="1">
      <c r="A94" s="6"/>
      <c r="B94" s="25">
        <v>435</v>
      </c>
      <c r="C94" s="25"/>
      <c r="D94" s="25"/>
      <c r="E94" s="26" t="s">
        <v>388</v>
      </c>
      <c r="F94" s="26"/>
      <c r="G94" s="27" t="s">
        <v>30</v>
      </c>
      <c r="H94" s="27"/>
      <c r="I94" s="27"/>
      <c r="J94" s="27"/>
      <c r="K94" s="9">
        <v>35658</v>
      </c>
      <c r="L94" s="11">
        <v>-288990</v>
      </c>
      <c r="M94" s="13">
        <v>7648920</v>
      </c>
      <c r="N94" s="21">
        <v>5952420</v>
      </c>
      <c r="O94" s="21"/>
      <c r="P94" s="24">
        <v>0</v>
      </c>
      <c r="Q94" s="24"/>
      <c r="R94" s="24">
        <v>1696500</v>
      </c>
      <c r="S94" s="24"/>
      <c r="T94" s="21">
        <v>1407510</v>
      </c>
      <c r="U94" s="21"/>
      <c r="V94" s="21" t="s">
        <v>296</v>
      </c>
      <c r="W94" s="21"/>
    </row>
    <row r="95" spans="1:23" ht="13.5" customHeight="1">
      <c r="A95" s="6"/>
      <c r="B95" s="25">
        <v>442</v>
      </c>
      <c r="C95" s="25"/>
      <c r="D95" s="25"/>
      <c r="E95" s="26" t="s">
        <v>389</v>
      </c>
      <c r="F95" s="26"/>
      <c r="G95" s="27" t="s">
        <v>32</v>
      </c>
      <c r="H95" s="27"/>
      <c r="I95" s="27"/>
      <c r="J95" s="27"/>
      <c r="K95" s="9">
        <v>35631</v>
      </c>
      <c r="L95" s="11">
        <v>0</v>
      </c>
      <c r="M95" s="13">
        <v>6696720</v>
      </c>
      <c r="N95" s="21">
        <v>4321620</v>
      </c>
      <c r="O95" s="21"/>
      <c r="P95" s="24">
        <v>0</v>
      </c>
      <c r="Q95" s="24"/>
      <c r="R95" s="24">
        <v>2375100</v>
      </c>
      <c r="S95" s="24"/>
      <c r="T95" s="21">
        <v>2375100</v>
      </c>
      <c r="U95" s="21"/>
      <c r="V95" s="21" t="s">
        <v>296</v>
      </c>
      <c r="W95" s="21"/>
    </row>
    <row r="96" spans="1:23" ht="14.25" customHeight="1">
      <c r="A96" s="6"/>
      <c r="B96" s="25">
        <v>450</v>
      </c>
      <c r="C96" s="25"/>
      <c r="D96" s="25"/>
      <c r="E96" s="26" t="s">
        <v>390</v>
      </c>
      <c r="F96" s="26"/>
      <c r="G96" s="27" t="s">
        <v>33</v>
      </c>
      <c r="H96" s="27"/>
      <c r="I96" s="27"/>
      <c r="J96" s="27"/>
      <c r="K96" s="9">
        <v>35313</v>
      </c>
      <c r="L96" s="11">
        <v>-1593630</v>
      </c>
      <c r="M96" s="13">
        <v>5408820</v>
      </c>
      <c r="N96" s="21">
        <v>3815190</v>
      </c>
      <c r="O96" s="21"/>
      <c r="P96" s="24">
        <v>0</v>
      </c>
      <c r="Q96" s="24"/>
      <c r="R96" s="24">
        <v>1593630</v>
      </c>
      <c r="S96" s="24"/>
      <c r="T96" s="21">
        <v>0</v>
      </c>
      <c r="U96" s="21"/>
      <c r="V96" s="21" t="s">
        <v>296</v>
      </c>
      <c r="W96" s="21"/>
    </row>
    <row r="97" spans="1:23" ht="18" customHeight="1">
      <c r="A97" s="6"/>
      <c r="B97" s="40" t="s">
        <v>299</v>
      </c>
      <c r="C97" s="40"/>
      <c r="D97" s="40"/>
      <c r="E97" s="43" t="s">
        <v>391</v>
      </c>
      <c r="F97" s="43"/>
      <c r="G97" s="43"/>
      <c r="H97" s="15" t="s">
        <v>283</v>
      </c>
      <c r="I97" s="15"/>
      <c r="J97" s="15"/>
      <c r="K97" s="8">
        <v>46</v>
      </c>
      <c r="L97" s="11">
        <v>16228796</v>
      </c>
      <c r="M97" s="12">
        <v>237885660</v>
      </c>
      <c r="N97" s="19">
        <v>212143410</v>
      </c>
      <c r="O97" s="19"/>
      <c r="P97" s="24">
        <v>0</v>
      </c>
      <c r="Q97" s="24"/>
      <c r="R97" s="24">
        <f>SUM(R98:S102)</f>
        <v>14480640</v>
      </c>
      <c r="S97" s="24"/>
      <c r="T97" s="19">
        <v>37105826</v>
      </c>
      <c r="U97" s="19"/>
      <c r="V97" s="15"/>
      <c r="W97" s="15"/>
    </row>
    <row r="98" spans="1:23" ht="13.5" customHeight="1">
      <c r="A98" s="6"/>
      <c r="B98" s="25">
        <v>452</v>
      </c>
      <c r="C98" s="25"/>
      <c r="D98" s="25"/>
      <c r="E98" s="26" t="s">
        <v>392</v>
      </c>
      <c r="F98" s="26"/>
      <c r="G98" s="27" t="s">
        <v>34</v>
      </c>
      <c r="H98" s="27"/>
      <c r="I98" s="27"/>
      <c r="J98" s="27"/>
      <c r="K98" s="9">
        <v>35525</v>
      </c>
      <c r="L98" s="11">
        <v>-4860000</v>
      </c>
      <c r="M98" s="13">
        <v>6222420</v>
      </c>
      <c r="N98" s="21">
        <v>4865220</v>
      </c>
      <c r="O98" s="21"/>
      <c r="P98" s="24">
        <v>0</v>
      </c>
      <c r="Q98" s="24"/>
      <c r="R98" s="24">
        <v>1357200</v>
      </c>
      <c r="S98" s="24"/>
      <c r="T98" s="21">
        <v>-3502800</v>
      </c>
      <c r="U98" s="21"/>
      <c r="V98" s="21" t="s">
        <v>296</v>
      </c>
      <c r="W98" s="21"/>
    </row>
    <row r="99" spans="1:23" ht="13.5" customHeight="1">
      <c r="A99" s="6"/>
      <c r="B99" s="25">
        <v>453</v>
      </c>
      <c r="C99" s="25"/>
      <c r="D99" s="25"/>
      <c r="E99" s="26" t="s">
        <v>393</v>
      </c>
      <c r="F99" s="26"/>
      <c r="G99" s="27" t="s">
        <v>35</v>
      </c>
      <c r="H99" s="27"/>
      <c r="I99" s="27"/>
      <c r="J99" s="27"/>
      <c r="K99" s="9">
        <v>33886</v>
      </c>
      <c r="L99" s="11">
        <v>0</v>
      </c>
      <c r="M99" s="13">
        <v>6901020</v>
      </c>
      <c r="N99" s="21">
        <v>4865220</v>
      </c>
      <c r="O99" s="21"/>
      <c r="P99" s="24">
        <v>0</v>
      </c>
      <c r="Q99" s="24"/>
      <c r="R99" s="24">
        <v>2035800</v>
      </c>
      <c r="S99" s="24"/>
      <c r="T99" s="21">
        <v>2035800</v>
      </c>
      <c r="U99" s="21"/>
      <c r="V99" s="21" t="s">
        <v>296</v>
      </c>
      <c r="W99" s="21"/>
    </row>
    <row r="100" spans="1:23" ht="13.5" customHeight="1">
      <c r="A100" s="6"/>
      <c r="B100" s="25">
        <v>462</v>
      </c>
      <c r="C100" s="25"/>
      <c r="D100" s="25"/>
      <c r="E100" s="26" t="s">
        <v>394</v>
      </c>
      <c r="F100" s="26"/>
      <c r="G100" s="27" t="s">
        <v>36</v>
      </c>
      <c r="H100" s="27"/>
      <c r="I100" s="27"/>
      <c r="J100" s="27"/>
      <c r="K100" s="9">
        <v>35541</v>
      </c>
      <c r="L100" s="11">
        <v>0</v>
      </c>
      <c r="M100" s="13">
        <v>6222420</v>
      </c>
      <c r="N100" s="21">
        <v>4865220</v>
      </c>
      <c r="O100" s="21"/>
      <c r="P100" s="24">
        <v>0</v>
      </c>
      <c r="Q100" s="24"/>
      <c r="R100" s="24">
        <v>1357200</v>
      </c>
      <c r="S100" s="24"/>
      <c r="T100" s="21">
        <v>1357200</v>
      </c>
      <c r="U100" s="21"/>
      <c r="V100" s="21" t="s">
        <v>296</v>
      </c>
      <c r="W100" s="21"/>
    </row>
    <row r="101" spans="1:23" ht="13.5" customHeight="1">
      <c r="A101" s="6"/>
      <c r="B101" s="25">
        <v>463</v>
      </c>
      <c r="C101" s="25"/>
      <c r="D101" s="25"/>
      <c r="E101" s="26" t="s">
        <v>395</v>
      </c>
      <c r="F101" s="26"/>
      <c r="G101" s="27" t="s">
        <v>37</v>
      </c>
      <c r="H101" s="27"/>
      <c r="I101" s="27"/>
      <c r="J101" s="27"/>
      <c r="K101" s="9">
        <v>35741</v>
      </c>
      <c r="L101" s="11">
        <v>0</v>
      </c>
      <c r="M101" s="13">
        <v>4865220</v>
      </c>
      <c r="N101" s="21">
        <v>0</v>
      </c>
      <c r="O101" s="21"/>
      <c r="P101" s="24">
        <v>0</v>
      </c>
      <c r="Q101" s="24"/>
      <c r="R101" s="24">
        <v>4865220</v>
      </c>
      <c r="S101" s="24"/>
      <c r="T101" s="21">
        <v>4865220</v>
      </c>
      <c r="U101" s="21"/>
      <c r="V101" s="21" t="s">
        <v>296</v>
      </c>
      <c r="W101" s="21"/>
    </row>
    <row r="102" spans="1:23" ht="13.5" customHeight="1">
      <c r="A102" s="6"/>
      <c r="B102" s="25">
        <v>474</v>
      </c>
      <c r="C102" s="25"/>
      <c r="D102" s="25"/>
      <c r="E102" s="26" t="s">
        <v>396</v>
      </c>
      <c r="F102" s="26"/>
      <c r="G102" s="27" t="s">
        <v>38</v>
      </c>
      <c r="H102" s="27"/>
      <c r="I102" s="27"/>
      <c r="J102" s="27"/>
      <c r="K102" s="9">
        <v>35728</v>
      </c>
      <c r="L102" s="11">
        <v>5030136</v>
      </c>
      <c r="M102" s="13">
        <v>4865220</v>
      </c>
      <c r="N102" s="21">
        <v>0</v>
      </c>
      <c r="O102" s="21"/>
      <c r="P102" s="24">
        <v>0</v>
      </c>
      <c r="Q102" s="24"/>
      <c r="R102" s="24">
        <v>4865220</v>
      </c>
      <c r="S102" s="24"/>
      <c r="T102" s="21">
        <v>9895356</v>
      </c>
      <c r="U102" s="21"/>
      <c r="V102" s="21" t="s">
        <v>297</v>
      </c>
      <c r="W102" s="21"/>
    </row>
    <row r="103" spans="1:23" ht="18" customHeight="1">
      <c r="A103" s="6"/>
      <c r="B103" s="40" t="s">
        <v>299</v>
      </c>
      <c r="C103" s="40"/>
      <c r="D103" s="40"/>
      <c r="E103" s="43" t="s">
        <v>397</v>
      </c>
      <c r="F103" s="43"/>
      <c r="G103" s="43"/>
      <c r="H103" s="15" t="s">
        <v>283</v>
      </c>
      <c r="I103" s="15"/>
      <c r="J103" s="15"/>
      <c r="K103" s="8">
        <v>38</v>
      </c>
      <c r="L103" s="11">
        <v>5363028</v>
      </c>
      <c r="M103" s="12">
        <v>171179640</v>
      </c>
      <c r="N103" s="19">
        <v>148844256</v>
      </c>
      <c r="O103" s="19"/>
      <c r="P103" s="24">
        <v>0</v>
      </c>
      <c r="Q103" s="24"/>
      <c r="R103" s="24">
        <f>SUM(R104:S107)</f>
        <v>19600684</v>
      </c>
      <c r="S103" s="24"/>
      <c r="T103" s="19">
        <v>23757312</v>
      </c>
      <c r="U103" s="19"/>
      <c r="V103" s="15"/>
      <c r="W103" s="15"/>
    </row>
    <row r="104" spans="1:23" ht="14.25" customHeight="1">
      <c r="A104" s="6"/>
      <c r="B104" s="25">
        <v>497</v>
      </c>
      <c r="C104" s="25"/>
      <c r="D104" s="25"/>
      <c r="E104" s="26" t="s">
        <v>398</v>
      </c>
      <c r="F104" s="26"/>
      <c r="G104" s="27" t="s">
        <v>39</v>
      </c>
      <c r="H104" s="27"/>
      <c r="I104" s="27"/>
      <c r="J104" s="27"/>
      <c r="K104" s="9">
        <v>34800</v>
      </c>
      <c r="L104" s="11">
        <v>0</v>
      </c>
      <c r="M104" s="13">
        <v>4484700</v>
      </c>
      <c r="N104" s="21">
        <v>0</v>
      </c>
      <c r="O104" s="21"/>
      <c r="P104" s="24">
        <v>0</v>
      </c>
      <c r="Q104" s="24"/>
      <c r="R104" s="24">
        <v>4484700</v>
      </c>
      <c r="S104" s="24"/>
      <c r="T104" s="21">
        <v>4484700</v>
      </c>
      <c r="U104" s="21"/>
      <c r="V104" s="21" t="s">
        <v>296</v>
      </c>
      <c r="W104" s="21"/>
    </row>
    <row r="105" spans="1:23" ht="14.25" customHeight="1">
      <c r="A105" s="6"/>
      <c r="B105" s="25">
        <v>504</v>
      </c>
      <c r="C105" s="25"/>
      <c r="D105" s="25"/>
      <c r="E105" s="26" t="s">
        <v>399</v>
      </c>
      <c r="F105" s="26"/>
      <c r="G105" s="27" t="s">
        <v>40</v>
      </c>
      <c r="H105" s="27"/>
      <c r="I105" s="27"/>
      <c r="J105" s="27"/>
      <c r="K105" s="9">
        <v>35393</v>
      </c>
      <c r="L105" s="11">
        <v>0</v>
      </c>
      <c r="M105" s="13">
        <v>6115500</v>
      </c>
      <c r="N105" s="21">
        <v>0</v>
      </c>
      <c r="O105" s="21"/>
      <c r="P105" s="24">
        <v>0</v>
      </c>
      <c r="Q105" s="24"/>
      <c r="R105" s="24">
        <v>6115500</v>
      </c>
      <c r="S105" s="24"/>
      <c r="T105" s="21">
        <v>6115500</v>
      </c>
      <c r="U105" s="21"/>
      <c r="V105" s="21" t="s">
        <v>296</v>
      </c>
      <c r="W105" s="21"/>
    </row>
    <row r="106" spans="1:23" ht="13.5" customHeight="1">
      <c r="A106" s="6"/>
      <c r="B106" s="25">
        <v>523</v>
      </c>
      <c r="C106" s="25"/>
      <c r="D106" s="25"/>
      <c r="E106" s="26" t="s">
        <v>400</v>
      </c>
      <c r="F106" s="26"/>
      <c r="G106" s="27" t="s">
        <v>41</v>
      </c>
      <c r="H106" s="27"/>
      <c r="I106" s="27"/>
      <c r="J106" s="27"/>
      <c r="K106" s="9">
        <v>35557</v>
      </c>
      <c r="L106" s="11">
        <v>-4515784</v>
      </c>
      <c r="M106" s="13">
        <v>5028300</v>
      </c>
      <c r="N106" s="21">
        <v>512516</v>
      </c>
      <c r="O106" s="21"/>
      <c r="P106" s="24">
        <v>0</v>
      </c>
      <c r="Q106" s="24"/>
      <c r="R106" s="24">
        <v>4515784</v>
      </c>
      <c r="S106" s="24"/>
      <c r="T106" s="21">
        <v>0</v>
      </c>
      <c r="U106" s="21"/>
      <c r="V106" s="21" t="s">
        <v>296</v>
      </c>
      <c r="W106" s="21"/>
    </row>
    <row r="107" spans="1:23" ht="14.25" customHeight="1">
      <c r="A107" s="6"/>
      <c r="B107" s="25">
        <v>525</v>
      </c>
      <c r="C107" s="25"/>
      <c r="D107" s="25"/>
      <c r="E107" s="26" t="s">
        <v>401</v>
      </c>
      <c r="F107" s="26"/>
      <c r="G107" s="27" t="s">
        <v>42</v>
      </c>
      <c r="H107" s="27"/>
      <c r="I107" s="27"/>
      <c r="J107" s="27"/>
      <c r="K107" s="9">
        <v>35704</v>
      </c>
      <c r="L107" s="11">
        <v>7680606</v>
      </c>
      <c r="M107" s="13">
        <v>4484700</v>
      </c>
      <c r="N107" s="21">
        <v>0</v>
      </c>
      <c r="O107" s="21"/>
      <c r="P107" s="24">
        <v>0</v>
      </c>
      <c r="Q107" s="24"/>
      <c r="R107" s="24">
        <v>4484700</v>
      </c>
      <c r="S107" s="24"/>
      <c r="T107" s="21">
        <v>12165306</v>
      </c>
      <c r="U107" s="21"/>
      <c r="V107" s="21" t="s">
        <v>297</v>
      </c>
      <c r="W107" s="21"/>
    </row>
    <row r="108" spans="1:23" ht="18" customHeight="1">
      <c r="A108" s="6"/>
      <c r="B108" s="40" t="s">
        <v>299</v>
      </c>
      <c r="C108" s="40"/>
      <c r="D108" s="40"/>
      <c r="E108" s="43" t="s">
        <v>402</v>
      </c>
      <c r="F108" s="43"/>
      <c r="G108" s="43"/>
      <c r="H108" s="15" t="s">
        <v>283</v>
      </c>
      <c r="I108" s="15"/>
      <c r="J108" s="15"/>
      <c r="K108" s="8">
        <v>21</v>
      </c>
      <c r="L108" s="11">
        <v>56212618</v>
      </c>
      <c r="M108" s="12">
        <v>394650000</v>
      </c>
      <c r="N108" s="19">
        <v>263225000</v>
      </c>
      <c r="O108" s="19"/>
      <c r="P108" s="24">
        <v>0</v>
      </c>
      <c r="Q108" s="24"/>
      <c r="R108" s="24">
        <f>SUM(R109:S115)</f>
        <v>133000000</v>
      </c>
      <c r="S108" s="24"/>
      <c r="T108" s="19">
        <v>172987618</v>
      </c>
      <c r="U108" s="19"/>
      <c r="V108" s="15"/>
      <c r="W108" s="15"/>
    </row>
    <row r="109" spans="1:23" ht="13.5" customHeight="1">
      <c r="A109" s="6"/>
      <c r="B109" s="25">
        <v>535</v>
      </c>
      <c r="C109" s="25"/>
      <c r="D109" s="25"/>
      <c r="E109" s="26" t="s">
        <v>403</v>
      </c>
      <c r="F109" s="26"/>
      <c r="G109" s="27" t="s">
        <v>44</v>
      </c>
      <c r="H109" s="27"/>
      <c r="I109" s="27"/>
      <c r="J109" s="27"/>
      <c r="K109" s="9">
        <v>34893</v>
      </c>
      <c r="L109" s="11">
        <v>19205096</v>
      </c>
      <c r="M109" s="13">
        <v>19000000</v>
      </c>
      <c r="N109" s="21">
        <v>0</v>
      </c>
      <c r="O109" s="21"/>
      <c r="P109" s="24">
        <v>0</v>
      </c>
      <c r="Q109" s="24"/>
      <c r="R109" s="24">
        <v>19000000</v>
      </c>
      <c r="S109" s="24"/>
      <c r="T109" s="21">
        <v>38205096</v>
      </c>
      <c r="U109" s="21"/>
      <c r="V109" s="21" t="s">
        <v>297</v>
      </c>
      <c r="W109" s="21"/>
    </row>
    <row r="110" spans="1:23" ht="14.25" customHeight="1">
      <c r="A110" s="6"/>
      <c r="B110" s="25">
        <v>536</v>
      </c>
      <c r="C110" s="25"/>
      <c r="D110" s="25"/>
      <c r="E110" s="26" t="s">
        <v>404</v>
      </c>
      <c r="F110" s="26"/>
      <c r="G110" s="27" t="s">
        <v>45</v>
      </c>
      <c r="H110" s="27"/>
      <c r="I110" s="27"/>
      <c r="J110" s="27"/>
      <c r="K110" s="9">
        <v>35115</v>
      </c>
      <c r="L110" s="11">
        <v>57873296</v>
      </c>
      <c r="M110" s="13">
        <v>19000000</v>
      </c>
      <c r="N110" s="21">
        <v>0</v>
      </c>
      <c r="O110" s="21"/>
      <c r="P110" s="24">
        <v>0</v>
      </c>
      <c r="Q110" s="24"/>
      <c r="R110" s="24">
        <v>19000000</v>
      </c>
      <c r="S110" s="24"/>
      <c r="T110" s="21">
        <v>76873296</v>
      </c>
      <c r="U110" s="21"/>
      <c r="V110" s="21" t="s">
        <v>297</v>
      </c>
      <c r="W110" s="21"/>
    </row>
    <row r="111" spans="1:23" ht="13.5" customHeight="1">
      <c r="A111" s="6"/>
      <c r="B111" s="25">
        <v>542</v>
      </c>
      <c r="C111" s="25"/>
      <c r="D111" s="25"/>
      <c r="E111" s="26" t="s">
        <v>405</v>
      </c>
      <c r="F111" s="26"/>
      <c r="G111" s="27" t="s">
        <v>46</v>
      </c>
      <c r="H111" s="27"/>
      <c r="I111" s="27"/>
      <c r="J111" s="27"/>
      <c r="K111" s="9">
        <v>35440</v>
      </c>
      <c r="L111" s="11">
        <v>0</v>
      </c>
      <c r="M111" s="13">
        <v>19000000</v>
      </c>
      <c r="N111" s="21">
        <v>0</v>
      </c>
      <c r="O111" s="21"/>
      <c r="P111" s="24">
        <v>0</v>
      </c>
      <c r="Q111" s="24"/>
      <c r="R111" s="24">
        <v>19000000</v>
      </c>
      <c r="S111" s="24"/>
      <c r="T111" s="21">
        <v>19000000</v>
      </c>
      <c r="U111" s="21"/>
      <c r="V111" s="21" t="s">
        <v>296</v>
      </c>
      <c r="W111" s="21"/>
    </row>
    <row r="112" spans="1:23" ht="13.5" customHeight="1">
      <c r="A112" s="6"/>
      <c r="B112" s="25">
        <v>545</v>
      </c>
      <c r="C112" s="25"/>
      <c r="D112" s="25"/>
      <c r="E112" s="26" t="s">
        <v>406</v>
      </c>
      <c r="F112" s="26"/>
      <c r="G112" s="27" t="s">
        <v>47</v>
      </c>
      <c r="H112" s="27"/>
      <c r="I112" s="27"/>
      <c r="J112" s="27"/>
      <c r="K112" s="9">
        <v>35710</v>
      </c>
      <c r="L112" s="11">
        <v>-600864</v>
      </c>
      <c r="M112" s="13">
        <v>19000000</v>
      </c>
      <c r="N112" s="21">
        <v>0</v>
      </c>
      <c r="O112" s="21"/>
      <c r="P112" s="24">
        <v>0</v>
      </c>
      <c r="Q112" s="24"/>
      <c r="R112" s="24">
        <v>19000000</v>
      </c>
      <c r="S112" s="24"/>
      <c r="T112" s="21">
        <v>18399136</v>
      </c>
      <c r="U112" s="21"/>
      <c r="V112" s="21" t="s">
        <v>296</v>
      </c>
      <c r="W112" s="21"/>
    </row>
    <row r="113" spans="1:23" ht="14.25" customHeight="1">
      <c r="A113" s="6"/>
      <c r="B113" s="25">
        <v>550</v>
      </c>
      <c r="C113" s="25"/>
      <c r="D113" s="25"/>
      <c r="E113" s="26" t="s">
        <v>407</v>
      </c>
      <c r="F113" s="26"/>
      <c r="G113" s="27" t="s">
        <v>48</v>
      </c>
      <c r="H113" s="27"/>
      <c r="I113" s="27"/>
      <c r="J113" s="27"/>
      <c r="K113" s="9">
        <v>35725.66274305555</v>
      </c>
      <c r="L113" s="11">
        <v>-282858</v>
      </c>
      <c r="M113" s="13">
        <v>19000000</v>
      </c>
      <c r="N113" s="21">
        <v>0</v>
      </c>
      <c r="O113" s="21"/>
      <c r="P113" s="24">
        <v>0</v>
      </c>
      <c r="Q113" s="24"/>
      <c r="R113" s="24">
        <v>19000000</v>
      </c>
      <c r="S113" s="24"/>
      <c r="T113" s="21">
        <v>18717142</v>
      </c>
      <c r="U113" s="21"/>
      <c r="V113" s="21" t="s">
        <v>296</v>
      </c>
      <c r="W113" s="21"/>
    </row>
    <row r="114" spans="1:23" ht="13.5" customHeight="1">
      <c r="A114" s="6"/>
      <c r="B114" s="25">
        <v>552</v>
      </c>
      <c r="C114" s="25"/>
      <c r="D114" s="25"/>
      <c r="E114" s="26" t="s">
        <v>408</v>
      </c>
      <c r="F114" s="26"/>
      <c r="G114" s="27" t="s">
        <v>49</v>
      </c>
      <c r="H114" s="27"/>
      <c r="I114" s="27"/>
      <c r="J114" s="27"/>
      <c r="K114" s="9">
        <v>35649.667974537035</v>
      </c>
      <c r="L114" s="11">
        <v>-600864</v>
      </c>
      <c r="M114" s="13">
        <v>19000000</v>
      </c>
      <c r="N114" s="21">
        <v>0</v>
      </c>
      <c r="O114" s="21"/>
      <c r="P114" s="24">
        <v>0</v>
      </c>
      <c r="Q114" s="24"/>
      <c r="R114" s="24">
        <v>19000000</v>
      </c>
      <c r="S114" s="24"/>
      <c r="T114" s="21">
        <v>18399136</v>
      </c>
      <c r="U114" s="21"/>
      <c r="V114" s="21" t="s">
        <v>296</v>
      </c>
      <c r="W114" s="21"/>
    </row>
    <row r="115" spans="1:23" ht="13.5" customHeight="1">
      <c r="A115" s="6"/>
      <c r="B115" s="25">
        <v>553</v>
      </c>
      <c r="C115" s="25"/>
      <c r="D115" s="25"/>
      <c r="E115" s="26" t="s">
        <v>409</v>
      </c>
      <c r="F115" s="26"/>
      <c r="G115" s="27" t="s">
        <v>50</v>
      </c>
      <c r="H115" s="27"/>
      <c r="I115" s="27"/>
      <c r="J115" s="27"/>
      <c r="K115" s="9">
        <v>35650.669074074074</v>
      </c>
      <c r="L115" s="11">
        <v>19606996</v>
      </c>
      <c r="M115" s="13">
        <v>19000000</v>
      </c>
      <c r="N115" s="21">
        <v>0</v>
      </c>
      <c r="O115" s="21"/>
      <c r="P115" s="24">
        <v>0</v>
      </c>
      <c r="Q115" s="24"/>
      <c r="R115" s="24">
        <v>19000000</v>
      </c>
      <c r="S115" s="24"/>
      <c r="T115" s="21">
        <v>38606996</v>
      </c>
      <c r="U115" s="21"/>
      <c r="V115" s="21" t="s">
        <v>297</v>
      </c>
      <c r="W115" s="21"/>
    </row>
    <row r="116" spans="1:23" ht="18" customHeight="1">
      <c r="A116" s="6"/>
      <c r="B116" s="40" t="s">
        <v>299</v>
      </c>
      <c r="C116" s="40"/>
      <c r="D116" s="40"/>
      <c r="E116" s="43" t="s">
        <v>410</v>
      </c>
      <c r="F116" s="43"/>
      <c r="G116" s="43"/>
      <c r="H116" s="15" t="s">
        <v>283</v>
      </c>
      <c r="I116" s="15"/>
      <c r="J116" s="15"/>
      <c r="K116" s="8">
        <v>55</v>
      </c>
      <c r="L116" s="11">
        <v>-1029370</v>
      </c>
      <c r="M116" s="12">
        <v>258943320</v>
      </c>
      <c r="N116" s="19">
        <v>242920640</v>
      </c>
      <c r="O116" s="19"/>
      <c r="P116" s="24">
        <v>0</v>
      </c>
      <c r="Q116" s="24"/>
      <c r="R116" s="24">
        <f>SUM(R117:S123)</f>
        <v>8278920</v>
      </c>
      <c r="S116" s="24"/>
      <c r="T116" s="19">
        <v>14993310</v>
      </c>
      <c r="U116" s="19"/>
      <c r="V116" s="15"/>
      <c r="W116" s="15"/>
    </row>
    <row r="117" spans="1:23" ht="14.25" customHeight="1">
      <c r="A117" s="6"/>
      <c r="B117" s="25">
        <v>561</v>
      </c>
      <c r="C117" s="25"/>
      <c r="D117" s="25"/>
      <c r="E117" s="26" t="s">
        <v>411</v>
      </c>
      <c r="F117" s="26"/>
      <c r="G117" s="27" t="s">
        <v>51</v>
      </c>
      <c r="H117" s="27"/>
      <c r="I117" s="27"/>
      <c r="J117" s="27"/>
      <c r="K117" s="9">
        <v>35741</v>
      </c>
      <c r="L117" s="11">
        <v>0</v>
      </c>
      <c r="M117" s="13">
        <v>6420600</v>
      </c>
      <c r="N117" s="21">
        <v>5402700</v>
      </c>
      <c r="O117" s="21"/>
      <c r="P117" s="24">
        <v>0</v>
      </c>
      <c r="Q117" s="24"/>
      <c r="R117" s="24">
        <v>1017900</v>
      </c>
      <c r="S117" s="24"/>
      <c r="T117" s="21">
        <v>1017900</v>
      </c>
      <c r="U117" s="21"/>
      <c r="V117" s="21" t="s">
        <v>296</v>
      </c>
      <c r="W117" s="21"/>
    </row>
    <row r="118" spans="1:23" ht="13.5" customHeight="1">
      <c r="A118" s="6"/>
      <c r="B118" s="25">
        <v>563</v>
      </c>
      <c r="C118" s="25"/>
      <c r="D118" s="25"/>
      <c r="E118" s="26" t="s">
        <v>412</v>
      </c>
      <c r="F118" s="26"/>
      <c r="G118" s="27" t="s">
        <v>52</v>
      </c>
      <c r="H118" s="27"/>
      <c r="I118" s="27"/>
      <c r="J118" s="27"/>
      <c r="K118" s="9">
        <v>35471</v>
      </c>
      <c r="L118" s="11">
        <v>0</v>
      </c>
      <c r="M118" s="13">
        <v>5898600</v>
      </c>
      <c r="N118" s="21">
        <v>4880700</v>
      </c>
      <c r="O118" s="21"/>
      <c r="P118" s="24">
        <v>0</v>
      </c>
      <c r="Q118" s="24"/>
      <c r="R118" s="24">
        <v>1017900</v>
      </c>
      <c r="S118" s="24"/>
      <c r="T118" s="21">
        <v>1017900</v>
      </c>
      <c r="U118" s="21"/>
      <c r="V118" s="21" t="s">
        <v>296</v>
      </c>
      <c r="W118" s="21"/>
    </row>
    <row r="119" spans="1:23" ht="13.5" customHeight="1">
      <c r="A119" s="6"/>
      <c r="B119" s="25">
        <v>564</v>
      </c>
      <c r="C119" s="25"/>
      <c r="D119" s="25"/>
      <c r="E119" s="26" t="s">
        <v>413</v>
      </c>
      <c r="F119" s="26"/>
      <c r="G119" s="27" t="s">
        <v>53</v>
      </c>
      <c r="H119" s="27"/>
      <c r="I119" s="27"/>
      <c r="J119" s="27"/>
      <c r="K119" s="9">
        <v>35653</v>
      </c>
      <c r="L119" s="11">
        <v>0</v>
      </c>
      <c r="M119" s="13">
        <v>6269220</v>
      </c>
      <c r="N119" s="21">
        <v>4776300</v>
      </c>
      <c r="O119" s="21"/>
      <c r="P119" s="24">
        <v>0</v>
      </c>
      <c r="Q119" s="24"/>
      <c r="R119" s="24">
        <v>1492920</v>
      </c>
      <c r="S119" s="24"/>
      <c r="T119" s="21">
        <v>1492920</v>
      </c>
      <c r="U119" s="21"/>
      <c r="V119" s="21" t="s">
        <v>296</v>
      </c>
      <c r="W119" s="21"/>
    </row>
    <row r="120" spans="1:23" ht="14.25" customHeight="1">
      <c r="A120" s="6"/>
      <c r="B120" s="25">
        <v>575</v>
      </c>
      <c r="C120" s="25"/>
      <c r="D120" s="25"/>
      <c r="E120" s="26" t="s">
        <v>414</v>
      </c>
      <c r="F120" s="26"/>
      <c r="G120" s="27" t="s">
        <v>54</v>
      </c>
      <c r="H120" s="27"/>
      <c r="I120" s="27"/>
      <c r="J120" s="27"/>
      <c r="K120" s="9">
        <v>35518</v>
      </c>
      <c r="L120" s="11">
        <v>0</v>
      </c>
      <c r="M120" s="13">
        <v>5950800</v>
      </c>
      <c r="N120" s="21">
        <v>4254300</v>
      </c>
      <c r="O120" s="21"/>
      <c r="P120" s="24">
        <v>0</v>
      </c>
      <c r="Q120" s="24"/>
      <c r="R120" s="24">
        <v>1696500</v>
      </c>
      <c r="S120" s="24"/>
      <c r="T120" s="21">
        <v>1696500</v>
      </c>
      <c r="U120" s="21"/>
      <c r="V120" s="21" t="s">
        <v>296</v>
      </c>
      <c r="W120" s="21"/>
    </row>
    <row r="121" spans="1:23" ht="13.5" customHeight="1">
      <c r="A121" s="6"/>
      <c r="B121" s="25">
        <v>598</v>
      </c>
      <c r="C121" s="25"/>
      <c r="D121" s="25"/>
      <c r="E121" s="26" t="s">
        <v>415</v>
      </c>
      <c r="F121" s="26"/>
      <c r="G121" s="27" t="s">
        <v>55</v>
      </c>
      <c r="H121" s="27"/>
      <c r="I121" s="27"/>
      <c r="J121" s="27"/>
      <c r="K121" s="9">
        <v>35421</v>
      </c>
      <c r="L121" s="11">
        <v>0</v>
      </c>
      <c r="M121" s="13">
        <v>6420600</v>
      </c>
      <c r="N121" s="21">
        <v>5402700</v>
      </c>
      <c r="O121" s="21"/>
      <c r="P121" s="24">
        <v>0</v>
      </c>
      <c r="Q121" s="24"/>
      <c r="R121" s="24">
        <v>1017900</v>
      </c>
      <c r="S121" s="24"/>
      <c r="T121" s="21">
        <v>1017900</v>
      </c>
      <c r="U121" s="21"/>
      <c r="V121" s="21" t="s">
        <v>296</v>
      </c>
      <c r="W121" s="21"/>
    </row>
    <row r="122" spans="1:23" ht="13.5" customHeight="1">
      <c r="A122" s="6"/>
      <c r="B122" s="25">
        <v>599</v>
      </c>
      <c r="C122" s="25"/>
      <c r="D122" s="25"/>
      <c r="E122" s="26" t="s">
        <v>416</v>
      </c>
      <c r="F122" s="26"/>
      <c r="G122" s="27" t="s">
        <v>56</v>
      </c>
      <c r="H122" s="27"/>
      <c r="I122" s="27"/>
      <c r="J122" s="27"/>
      <c r="K122" s="9">
        <v>35681</v>
      </c>
      <c r="L122" s="11">
        <v>-65000</v>
      </c>
      <c r="M122" s="13">
        <v>5794200</v>
      </c>
      <c r="N122" s="21">
        <v>4776300</v>
      </c>
      <c r="O122" s="21"/>
      <c r="P122" s="24">
        <v>0</v>
      </c>
      <c r="Q122" s="24"/>
      <c r="R122" s="24">
        <v>1017900</v>
      </c>
      <c r="S122" s="24"/>
      <c r="T122" s="21">
        <v>952900</v>
      </c>
      <c r="U122" s="21"/>
      <c r="V122" s="21" t="s">
        <v>296</v>
      </c>
      <c r="W122" s="21"/>
    </row>
    <row r="123" spans="1:23" ht="13.5" customHeight="1">
      <c r="A123" s="6"/>
      <c r="B123" s="25">
        <v>609</v>
      </c>
      <c r="C123" s="25"/>
      <c r="D123" s="25"/>
      <c r="E123" s="26" t="s">
        <v>417</v>
      </c>
      <c r="F123" s="26"/>
      <c r="G123" s="27" t="s">
        <v>57</v>
      </c>
      <c r="H123" s="27"/>
      <c r="I123" s="27"/>
      <c r="J123" s="27"/>
      <c r="K123" s="9">
        <v>35663</v>
      </c>
      <c r="L123" s="11">
        <v>0</v>
      </c>
      <c r="M123" s="13">
        <v>6159600</v>
      </c>
      <c r="N123" s="21">
        <v>5141700</v>
      </c>
      <c r="O123" s="21"/>
      <c r="P123" s="24">
        <v>0</v>
      </c>
      <c r="Q123" s="24"/>
      <c r="R123" s="24">
        <v>1017900</v>
      </c>
      <c r="S123" s="24"/>
      <c r="T123" s="21">
        <v>1017900</v>
      </c>
      <c r="U123" s="21"/>
      <c r="V123" s="21" t="s">
        <v>296</v>
      </c>
      <c r="W123" s="21"/>
    </row>
    <row r="124" spans="1:23" ht="18" customHeight="1">
      <c r="A124" s="6"/>
      <c r="B124" s="40" t="s">
        <v>299</v>
      </c>
      <c r="C124" s="40"/>
      <c r="D124" s="40"/>
      <c r="E124" s="43" t="s">
        <v>418</v>
      </c>
      <c r="F124" s="43"/>
      <c r="G124" s="43"/>
      <c r="H124" s="15" t="s">
        <v>283</v>
      </c>
      <c r="I124" s="15"/>
      <c r="J124" s="15"/>
      <c r="K124" s="8">
        <v>49</v>
      </c>
      <c r="L124" s="11">
        <v>-1079539</v>
      </c>
      <c r="M124" s="12">
        <v>256296780</v>
      </c>
      <c r="N124" s="19">
        <v>226600390</v>
      </c>
      <c r="O124" s="19"/>
      <c r="P124" s="24">
        <v>0</v>
      </c>
      <c r="Q124" s="24"/>
      <c r="R124" s="24">
        <f>SUM(R125:S137)</f>
        <v>28785490</v>
      </c>
      <c r="S124" s="24"/>
      <c r="T124" s="19">
        <v>28616851</v>
      </c>
      <c r="U124" s="19"/>
      <c r="V124" s="15"/>
      <c r="W124" s="15"/>
    </row>
    <row r="125" spans="1:23" ht="14.25" customHeight="1">
      <c r="A125" s="6"/>
      <c r="B125" s="25">
        <v>611</v>
      </c>
      <c r="C125" s="25"/>
      <c r="D125" s="25"/>
      <c r="E125" s="26" t="s">
        <v>419</v>
      </c>
      <c r="F125" s="26"/>
      <c r="G125" s="27" t="s">
        <v>58</v>
      </c>
      <c r="H125" s="27"/>
      <c r="I125" s="27"/>
      <c r="J125" s="27"/>
      <c r="K125" s="9">
        <v>35114</v>
      </c>
      <c r="L125" s="11">
        <v>0</v>
      </c>
      <c r="M125" s="13">
        <v>7516800</v>
      </c>
      <c r="N125" s="21">
        <v>6159600</v>
      </c>
      <c r="O125" s="21"/>
      <c r="P125" s="24">
        <v>0</v>
      </c>
      <c r="Q125" s="24"/>
      <c r="R125" s="24">
        <v>1357200</v>
      </c>
      <c r="S125" s="24"/>
      <c r="T125" s="21">
        <v>1357200</v>
      </c>
      <c r="U125" s="21"/>
      <c r="V125" s="21" t="s">
        <v>296</v>
      </c>
      <c r="W125" s="21"/>
    </row>
    <row r="126" spans="1:23" ht="13.5" customHeight="1">
      <c r="A126" s="6"/>
      <c r="B126" s="25">
        <v>614</v>
      </c>
      <c r="C126" s="25"/>
      <c r="D126" s="25"/>
      <c r="E126" s="26" t="s">
        <v>420</v>
      </c>
      <c r="F126" s="26"/>
      <c r="G126" s="27" t="s">
        <v>59</v>
      </c>
      <c r="H126" s="27"/>
      <c r="I126" s="27"/>
      <c r="J126" s="27"/>
      <c r="K126" s="9">
        <v>35642</v>
      </c>
      <c r="L126" s="11">
        <v>0</v>
      </c>
      <c r="M126" s="13">
        <v>3732300</v>
      </c>
      <c r="N126" s="21">
        <v>0</v>
      </c>
      <c r="O126" s="21"/>
      <c r="P126" s="24">
        <v>0</v>
      </c>
      <c r="Q126" s="24"/>
      <c r="R126" s="24">
        <v>3732300</v>
      </c>
      <c r="S126" s="24"/>
      <c r="T126" s="21">
        <v>3732300</v>
      </c>
      <c r="U126" s="21"/>
      <c r="V126" s="21" t="s">
        <v>296</v>
      </c>
      <c r="W126" s="21"/>
    </row>
    <row r="127" spans="1:23" ht="14.25" customHeight="1">
      <c r="A127" s="6"/>
      <c r="B127" s="25">
        <v>615</v>
      </c>
      <c r="C127" s="25"/>
      <c r="D127" s="25"/>
      <c r="E127" s="26" t="s">
        <v>421</v>
      </c>
      <c r="F127" s="26"/>
      <c r="G127" s="27" t="s">
        <v>60</v>
      </c>
      <c r="H127" s="27"/>
      <c r="I127" s="27"/>
      <c r="J127" s="27"/>
      <c r="K127" s="9">
        <v>35664</v>
      </c>
      <c r="L127" s="11">
        <v>-1304800</v>
      </c>
      <c r="M127" s="13">
        <v>5402700</v>
      </c>
      <c r="N127" s="21">
        <v>4199690</v>
      </c>
      <c r="O127" s="21"/>
      <c r="P127" s="24">
        <v>0</v>
      </c>
      <c r="Q127" s="24"/>
      <c r="R127" s="24">
        <v>1203010</v>
      </c>
      <c r="S127" s="24"/>
      <c r="T127" s="21">
        <v>-101790</v>
      </c>
      <c r="U127" s="21"/>
      <c r="V127" s="21" t="s">
        <v>296</v>
      </c>
      <c r="W127" s="21"/>
    </row>
    <row r="128" spans="1:23" ht="13.5" customHeight="1">
      <c r="A128" s="6"/>
      <c r="B128" s="25">
        <v>616</v>
      </c>
      <c r="C128" s="25"/>
      <c r="D128" s="25"/>
      <c r="E128" s="26" t="s">
        <v>422</v>
      </c>
      <c r="F128" s="26"/>
      <c r="G128" s="27" t="s">
        <v>61</v>
      </c>
      <c r="H128" s="27"/>
      <c r="I128" s="27"/>
      <c r="J128" s="27"/>
      <c r="K128" s="9">
        <v>35708</v>
      </c>
      <c r="L128" s="11">
        <v>104400</v>
      </c>
      <c r="M128" s="13">
        <v>5272200</v>
      </c>
      <c r="N128" s="21">
        <v>4254300</v>
      </c>
      <c r="O128" s="21"/>
      <c r="P128" s="24">
        <v>0</v>
      </c>
      <c r="Q128" s="24"/>
      <c r="R128" s="24">
        <v>1017900</v>
      </c>
      <c r="S128" s="24"/>
      <c r="T128" s="21">
        <v>1122300</v>
      </c>
      <c r="U128" s="21"/>
      <c r="V128" s="21" t="s">
        <v>296</v>
      </c>
      <c r="W128" s="21"/>
    </row>
    <row r="129" spans="1:23" ht="14.25" customHeight="1">
      <c r="A129" s="6"/>
      <c r="B129" s="25">
        <v>622</v>
      </c>
      <c r="C129" s="25"/>
      <c r="D129" s="25"/>
      <c r="E129" s="26" t="s">
        <v>423</v>
      </c>
      <c r="F129" s="26"/>
      <c r="G129" s="27" t="s">
        <v>62</v>
      </c>
      <c r="H129" s="27"/>
      <c r="I129" s="27"/>
      <c r="J129" s="27"/>
      <c r="K129" s="9">
        <v>34481</v>
      </c>
      <c r="L129" s="11">
        <v>-203569</v>
      </c>
      <c r="M129" s="13">
        <v>7464600</v>
      </c>
      <c r="N129" s="21">
        <v>6446700</v>
      </c>
      <c r="O129" s="21"/>
      <c r="P129" s="24">
        <v>0</v>
      </c>
      <c r="Q129" s="24"/>
      <c r="R129" s="24">
        <v>1017900</v>
      </c>
      <c r="S129" s="24"/>
      <c r="T129" s="21">
        <v>814331</v>
      </c>
      <c r="U129" s="21"/>
      <c r="V129" s="21" t="s">
        <v>296</v>
      </c>
      <c r="W129" s="21"/>
    </row>
    <row r="130" spans="1:23" ht="14.25" customHeight="1">
      <c r="A130" s="6"/>
      <c r="B130" s="25">
        <v>625</v>
      </c>
      <c r="C130" s="25"/>
      <c r="D130" s="25"/>
      <c r="E130" s="26" t="s">
        <v>424</v>
      </c>
      <c r="F130" s="26"/>
      <c r="G130" s="27" t="s">
        <v>721</v>
      </c>
      <c r="H130" s="27"/>
      <c r="I130" s="27"/>
      <c r="J130" s="27"/>
      <c r="K130" s="9">
        <v>35497</v>
      </c>
      <c r="L130" s="11">
        <v>-1252800</v>
      </c>
      <c r="M130" s="13">
        <v>6237900</v>
      </c>
      <c r="N130" s="21">
        <v>3627900</v>
      </c>
      <c r="O130" s="21"/>
      <c r="P130" s="24">
        <v>0</v>
      </c>
      <c r="Q130" s="24"/>
      <c r="R130" s="24">
        <v>2610000</v>
      </c>
      <c r="S130" s="24"/>
      <c r="T130" s="21">
        <v>1357200</v>
      </c>
      <c r="U130" s="21"/>
      <c r="V130" s="21" t="s">
        <v>296</v>
      </c>
      <c r="W130" s="21"/>
    </row>
    <row r="131" spans="1:23" ht="13.5" customHeight="1">
      <c r="A131" s="6"/>
      <c r="B131" s="25">
        <v>627</v>
      </c>
      <c r="C131" s="25"/>
      <c r="D131" s="25"/>
      <c r="E131" s="26" t="s">
        <v>425</v>
      </c>
      <c r="F131" s="26"/>
      <c r="G131" s="27" t="s">
        <v>63</v>
      </c>
      <c r="H131" s="27"/>
      <c r="I131" s="27"/>
      <c r="J131" s="27"/>
      <c r="K131" s="9">
        <v>35791</v>
      </c>
      <c r="L131" s="11">
        <v>0</v>
      </c>
      <c r="M131" s="13">
        <v>5298300</v>
      </c>
      <c r="N131" s="21">
        <v>0</v>
      </c>
      <c r="O131" s="21"/>
      <c r="P131" s="24">
        <v>0</v>
      </c>
      <c r="Q131" s="24"/>
      <c r="R131" s="24">
        <v>5298300</v>
      </c>
      <c r="S131" s="24"/>
      <c r="T131" s="21">
        <v>5298300</v>
      </c>
      <c r="U131" s="21"/>
      <c r="V131" s="21" t="s">
        <v>296</v>
      </c>
      <c r="W131" s="21"/>
    </row>
    <row r="132" spans="1:23" ht="13.5" customHeight="1">
      <c r="A132" s="6"/>
      <c r="B132" s="25">
        <v>628</v>
      </c>
      <c r="C132" s="25"/>
      <c r="D132" s="25"/>
      <c r="E132" s="26" t="s">
        <v>426</v>
      </c>
      <c r="F132" s="26"/>
      <c r="G132" s="27" t="s">
        <v>64</v>
      </c>
      <c r="H132" s="27"/>
      <c r="I132" s="27"/>
      <c r="J132" s="27"/>
      <c r="K132" s="9">
        <v>35455</v>
      </c>
      <c r="L132" s="11">
        <v>0</v>
      </c>
      <c r="M132" s="13">
        <v>6681600</v>
      </c>
      <c r="N132" s="21">
        <v>5663700</v>
      </c>
      <c r="O132" s="21"/>
      <c r="P132" s="24">
        <v>0</v>
      </c>
      <c r="Q132" s="24"/>
      <c r="R132" s="24">
        <v>1017900</v>
      </c>
      <c r="S132" s="24"/>
      <c r="T132" s="21">
        <v>1017900</v>
      </c>
      <c r="U132" s="21"/>
      <c r="V132" s="21" t="s">
        <v>296</v>
      </c>
      <c r="W132" s="21"/>
    </row>
    <row r="133" spans="1:23" ht="13.5" customHeight="1">
      <c r="A133" s="6"/>
      <c r="B133" s="25">
        <v>631</v>
      </c>
      <c r="C133" s="25"/>
      <c r="D133" s="25"/>
      <c r="E133" s="26" t="s">
        <v>427</v>
      </c>
      <c r="F133" s="26"/>
      <c r="G133" s="27" t="s">
        <v>65</v>
      </c>
      <c r="H133" s="27"/>
      <c r="I133" s="27"/>
      <c r="J133" s="27"/>
      <c r="K133" s="9">
        <v>35629</v>
      </c>
      <c r="L133" s="11">
        <v>0</v>
      </c>
      <c r="M133" s="13">
        <v>5898600</v>
      </c>
      <c r="N133" s="21">
        <v>4880700</v>
      </c>
      <c r="O133" s="21"/>
      <c r="P133" s="24">
        <v>0</v>
      </c>
      <c r="Q133" s="24"/>
      <c r="R133" s="24">
        <v>1017900</v>
      </c>
      <c r="S133" s="24"/>
      <c r="T133" s="21">
        <v>1017900</v>
      </c>
      <c r="U133" s="21"/>
      <c r="V133" s="21" t="s">
        <v>296</v>
      </c>
      <c r="W133" s="21"/>
    </row>
    <row r="134" spans="1:23" ht="14.25" customHeight="1">
      <c r="A134" s="6"/>
      <c r="B134" s="25">
        <v>633</v>
      </c>
      <c r="C134" s="25"/>
      <c r="D134" s="25"/>
      <c r="E134" s="26" t="s">
        <v>428</v>
      </c>
      <c r="F134" s="26"/>
      <c r="G134" s="27" t="s">
        <v>66</v>
      </c>
      <c r="H134" s="27"/>
      <c r="I134" s="27"/>
      <c r="J134" s="27"/>
      <c r="K134" s="9">
        <v>35689</v>
      </c>
      <c r="L134" s="11">
        <v>0</v>
      </c>
      <c r="M134" s="13">
        <v>5898600</v>
      </c>
      <c r="N134" s="21">
        <v>4880700</v>
      </c>
      <c r="O134" s="21"/>
      <c r="P134" s="24">
        <v>0</v>
      </c>
      <c r="Q134" s="24"/>
      <c r="R134" s="24">
        <v>1017900</v>
      </c>
      <c r="S134" s="24"/>
      <c r="T134" s="21">
        <v>1017900</v>
      </c>
      <c r="U134" s="21"/>
      <c r="V134" s="21" t="s">
        <v>296</v>
      </c>
      <c r="W134" s="21"/>
    </row>
    <row r="135" spans="1:23" ht="14.25" customHeight="1">
      <c r="A135" s="6"/>
      <c r="B135" s="25">
        <v>636</v>
      </c>
      <c r="C135" s="25"/>
      <c r="D135" s="25"/>
      <c r="E135" s="26" t="s">
        <v>429</v>
      </c>
      <c r="F135" s="26"/>
      <c r="G135" s="27" t="s">
        <v>67</v>
      </c>
      <c r="H135" s="27"/>
      <c r="I135" s="27"/>
      <c r="J135" s="27"/>
      <c r="K135" s="9">
        <v>35493</v>
      </c>
      <c r="L135" s="11">
        <v>0</v>
      </c>
      <c r="M135" s="13">
        <v>5559300</v>
      </c>
      <c r="N135" s="21">
        <v>0</v>
      </c>
      <c r="O135" s="21"/>
      <c r="P135" s="24">
        <v>0</v>
      </c>
      <c r="Q135" s="24"/>
      <c r="R135" s="24">
        <v>5559300</v>
      </c>
      <c r="S135" s="24"/>
      <c r="T135" s="21">
        <v>5559300</v>
      </c>
      <c r="U135" s="21"/>
      <c r="V135" s="21" t="s">
        <v>296</v>
      </c>
      <c r="W135" s="21"/>
    </row>
    <row r="136" spans="1:23" ht="14.25" customHeight="1">
      <c r="A136" s="6"/>
      <c r="B136" s="25">
        <v>654</v>
      </c>
      <c r="C136" s="25"/>
      <c r="D136" s="25"/>
      <c r="E136" s="26" t="s">
        <v>430</v>
      </c>
      <c r="F136" s="26"/>
      <c r="G136" s="27" t="s">
        <v>69</v>
      </c>
      <c r="H136" s="27"/>
      <c r="I136" s="27"/>
      <c r="J136" s="27"/>
      <c r="K136" s="9">
        <v>35671</v>
      </c>
      <c r="L136" s="11">
        <v>205370</v>
      </c>
      <c r="M136" s="13">
        <v>7302780</v>
      </c>
      <c r="N136" s="21">
        <v>6081300</v>
      </c>
      <c r="O136" s="21"/>
      <c r="P136" s="24">
        <v>0</v>
      </c>
      <c r="Q136" s="24"/>
      <c r="R136" s="24">
        <v>1221480</v>
      </c>
      <c r="S136" s="24"/>
      <c r="T136" s="21">
        <v>1426850</v>
      </c>
      <c r="U136" s="21"/>
      <c r="V136" s="21" t="s">
        <v>296</v>
      </c>
      <c r="W136" s="21"/>
    </row>
    <row r="137" spans="1:23" ht="13.5" customHeight="1">
      <c r="A137" s="6"/>
      <c r="B137" s="25">
        <v>656</v>
      </c>
      <c r="C137" s="25"/>
      <c r="D137" s="25"/>
      <c r="E137" s="26" t="s">
        <v>431</v>
      </c>
      <c r="F137" s="26"/>
      <c r="G137" s="27" t="s">
        <v>70</v>
      </c>
      <c r="H137" s="27"/>
      <c r="I137" s="27"/>
      <c r="J137" s="27"/>
      <c r="K137" s="9">
        <v>35618</v>
      </c>
      <c r="L137" s="11">
        <v>205370</v>
      </c>
      <c r="M137" s="13">
        <v>7490700</v>
      </c>
      <c r="N137" s="21">
        <v>4776300</v>
      </c>
      <c r="O137" s="21"/>
      <c r="P137" s="24">
        <v>0</v>
      </c>
      <c r="Q137" s="24"/>
      <c r="R137" s="24">
        <v>2714400</v>
      </c>
      <c r="S137" s="24"/>
      <c r="T137" s="21">
        <v>2919770</v>
      </c>
      <c r="U137" s="21"/>
      <c r="V137" s="21" t="s">
        <v>296</v>
      </c>
      <c r="W137" s="21"/>
    </row>
    <row r="138" spans="1:23" ht="18" customHeight="1">
      <c r="A138" s="6"/>
      <c r="B138" s="40" t="s">
        <v>299</v>
      </c>
      <c r="C138" s="40"/>
      <c r="D138" s="40"/>
      <c r="E138" s="43" t="s">
        <v>432</v>
      </c>
      <c r="F138" s="43"/>
      <c r="G138" s="43"/>
      <c r="H138" s="15" t="s">
        <v>283</v>
      </c>
      <c r="I138" s="15"/>
      <c r="J138" s="15"/>
      <c r="K138" s="8">
        <v>60</v>
      </c>
      <c r="L138" s="11">
        <v>13413156</v>
      </c>
      <c r="M138" s="12">
        <v>315624689</v>
      </c>
      <c r="N138" s="19">
        <v>252229080</v>
      </c>
      <c r="O138" s="19"/>
      <c r="P138" s="24">
        <v>0</v>
      </c>
      <c r="Q138" s="24"/>
      <c r="R138" s="24">
        <f>SUM(R139:S158)</f>
        <v>58670189</v>
      </c>
      <c r="S138" s="24"/>
      <c r="T138" s="19">
        <v>76808765</v>
      </c>
      <c r="U138" s="19"/>
      <c r="V138" s="15"/>
      <c r="W138" s="15"/>
    </row>
    <row r="139" spans="1:23" ht="13.5" customHeight="1">
      <c r="A139" s="6"/>
      <c r="B139" s="25">
        <v>660</v>
      </c>
      <c r="C139" s="25"/>
      <c r="D139" s="25"/>
      <c r="E139" s="26" t="s">
        <v>433</v>
      </c>
      <c r="F139" s="26"/>
      <c r="G139" s="27" t="s">
        <v>71</v>
      </c>
      <c r="H139" s="27"/>
      <c r="I139" s="27"/>
      <c r="J139" s="27"/>
      <c r="K139" s="9">
        <v>35134</v>
      </c>
      <c r="L139" s="11">
        <v>0</v>
      </c>
      <c r="M139" s="13">
        <v>8425080</v>
      </c>
      <c r="N139" s="21">
        <v>6185700</v>
      </c>
      <c r="O139" s="21"/>
      <c r="P139" s="24">
        <v>0</v>
      </c>
      <c r="Q139" s="24"/>
      <c r="R139" s="24">
        <v>2239380</v>
      </c>
      <c r="S139" s="24"/>
      <c r="T139" s="21">
        <v>2239380</v>
      </c>
      <c r="U139" s="21"/>
      <c r="V139" s="21" t="s">
        <v>296</v>
      </c>
      <c r="W139" s="21"/>
    </row>
    <row r="140" spans="1:23" ht="13.5" customHeight="1">
      <c r="A140" s="6"/>
      <c r="B140" s="25">
        <v>662</v>
      </c>
      <c r="C140" s="25"/>
      <c r="D140" s="25"/>
      <c r="E140" s="26" t="s">
        <v>434</v>
      </c>
      <c r="F140" s="26"/>
      <c r="G140" s="27" t="s">
        <v>72</v>
      </c>
      <c r="H140" s="27"/>
      <c r="I140" s="27"/>
      <c r="J140" s="27"/>
      <c r="K140" s="9">
        <v>35540</v>
      </c>
      <c r="L140" s="11">
        <v>0</v>
      </c>
      <c r="M140" s="13">
        <v>7099200</v>
      </c>
      <c r="N140" s="21">
        <v>5402700</v>
      </c>
      <c r="O140" s="21"/>
      <c r="P140" s="24">
        <v>0</v>
      </c>
      <c r="Q140" s="24"/>
      <c r="R140" s="24">
        <v>1696500</v>
      </c>
      <c r="S140" s="24"/>
      <c r="T140" s="21">
        <v>1696500</v>
      </c>
      <c r="U140" s="21"/>
      <c r="V140" s="21" t="s">
        <v>296</v>
      </c>
      <c r="W140" s="21"/>
    </row>
    <row r="141" spans="1:23" ht="13.5" customHeight="1">
      <c r="A141" s="6"/>
      <c r="B141" s="25">
        <v>664</v>
      </c>
      <c r="C141" s="25"/>
      <c r="D141" s="25"/>
      <c r="E141" s="26" t="s">
        <v>435</v>
      </c>
      <c r="F141" s="26"/>
      <c r="G141" s="27" t="s">
        <v>73</v>
      </c>
      <c r="H141" s="27"/>
      <c r="I141" s="27"/>
      <c r="J141" s="27"/>
      <c r="K141" s="9">
        <v>35529</v>
      </c>
      <c r="L141" s="11">
        <v>-1252800</v>
      </c>
      <c r="M141" s="13">
        <v>5924700</v>
      </c>
      <c r="N141" s="21">
        <v>4671900</v>
      </c>
      <c r="O141" s="21"/>
      <c r="P141" s="24">
        <v>0</v>
      </c>
      <c r="Q141" s="24"/>
      <c r="R141" s="24">
        <v>1252800</v>
      </c>
      <c r="S141" s="24"/>
      <c r="T141" s="21">
        <v>0</v>
      </c>
      <c r="U141" s="21"/>
      <c r="V141" s="21" t="s">
        <v>296</v>
      </c>
      <c r="W141" s="21"/>
    </row>
    <row r="142" spans="1:23" ht="14.25" customHeight="1">
      <c r="A142" s="6"/>
      <c r="B142" s="25">
        <v>665</v>
      </c>
      <c r="C142" s="25"/>
      <c r="D142" s="25"/>
      <c r="E142" s="26" t="s">
        <v>436</v>
      </c>
      <c r="F142" s="26"/>
      <c r="G142" s="27" t="s">
        <v>74</v>
      </c>
      <c r="H142" s="27"/>
      <c r="I142" s="27"/>
      <c r="J142" s="27"/>
      <c r="K142" s="9">
        <v>35701</v>
      </c>
      <c r="L142" s="11">
        <v>0</v>
      </c>
      <c r="M142" s="13">
        <v>7198380</v>
      </c>
      <c r="N142" s="21">
        <v>5298300</v>
      </c>
      <c r="O142" s="21"/>
      <c r="P142" s="24">
        <v>0</v>
      </c>
      <c r="Q142" s="24"/>
      <c r="R142" s="24">
        <v>1900080</v>
      </c>
      <c r="S142" s="24"/>
      <c r="T142" s="21">
        <v>1900080</v>
      </c>
      <c r="U142" s="21"/>
      <c r="V142" s="21" t="s">
        <v>296</v>
      </c>
      <c r="W142" s="21"/>
    </row>
    <row r="143" spans="1:23" ht="14.25" customHeight="1">
      <c r="A143" s="6"/>
      <c r="B143" s="25">
        <v>675</v>
      </c>
      <c r="C143" s="25"/>
      <c r="D143" s="25"/>
      <c r="E143" s="26" t="s">
        <v>437</v>
      </c>
      <c r="F143" s="26"/>
      <c r="G143" s="27" t="s">
        <v>75</v>
      </c>
      <c r="H143" s="27"/>
      <c r="I143" s="27"/>
      <c r="J143" s="27"/>
      <c r="K143" s="9">
        <v>35531</v>
      </c>
      <c r="L143" s="11">
        <v>0</v>
      </c>
      <c r="M143" s="13">
        <v>5475780</v>
      </c>
      <c r="N143" s="21">
        <v>4254300</v>
      </c>
      <c r="O143" s="21"/>
      <c r="P143" s="24">
        <v>0</v>
      </c>
      <c r="Q143" s="24"/>
      <c r="R143" s="24">
        <v>1221480</v>
      </c>
      <c r="S143" s="24"/>
      <c r="T143" s="21">
        <v>1221480</v>
      </c>
      <c r="U143" s="21"/>
      <c r="V143" s="21" t="s">
        <v>296</v>
      </c>
      <c r="W143" s="21"/>
    </row>
    <row r="144" spans="1:23" ht="13.5" customHeight="1">
      <c r="A144" s="6"/>
      <c r="B144" s="25">
        <v>676</v>
      </c>
      <c r="C144" s="25"/>
      <c r="D144" s="25"/>
      <c r="E144" s="26" t="s">
        <v>438</v>
      </c>
      <c r="F144" s="26"/>
      <c r="G144" s="27" t="s">
        <v>76</v>
      </c>
      <c r="H144" s="27"/>
      <c r="I144" s="27"/>
      <c r="J144" s="27"/>
      <c r="K144" s="9">
        <v>35767</v>
      </c>
      <c r="L144" s="11">
        <v>678600</v>
      </c>
      <c r="M144" s="13">
        <v>7882200</v>
      </c>
      <c r="N144" s="21">
        <v>6185700</v>
      </c>
      <c r="O144" s="21"/>
      <c r="P144" s="24">
        <v>0</v>
      </c>
      <c r="Q144" s="24"/>
      <c r="R144" s="24">
        <v>1696500</v>
      </c>
      <c r="S144" s="24"/>
      <c r="T144" s="21">
        <v>2375100</v>
      </c>
      <c r="U144" s="21"/>
      <c r="V144" s="21" t="s">
        <v>296</v>
      </c>
      <c r="W144" s="21"/>
    </row>
    <row r="145" spans="1:23" ht="14.25" customHeight="1">
      <c r="A145" s="6"/>
      <c r="B145" s="25">
        <v>679</v>
      </c>
      <c r="C145" s="25"/>
      <c r="D145" s="25"/>
      <c r="E145" s="26" t="s">
        <v>439</v>
      </c>
      <c r="F145" s="26"/>
      <c r="G145" s="27" t="s">
        <v>77</v>
      </c>
      <c r="H145" s="27"/>
      <c r="I145" s="27"/>
      <c r="J145" s="27"/>
      <c r="K145" s="9">
        <v>35452</v>
      </c>
      <c r="L145" s="11">
        <v>0</v>
      </c>
      <c r="M145" s="13">
        <v>5298300</v>
      </c>
      <c r="N145" s="21">
        <v>0</v>
      </c>
      <c r="O145" s="21"/>
      <c r="P145" s="24">
        <v>0</v>
      </c>
      <c r="Q145" s="24"/>
      <c r="R145" s="24">
        <v>5298300</v>
      </c>
      <c r="S145" s="24"/>
      <c r="T145" s="21">
        <v>5298300</v>
      </c>
      <c r="U145" s="21"/>
      <c r="V145" s="21" t="s">
        <v>297</v>
      </c>
      <c r="W145" s="21"/>
    </row>
    <row r="146" spans="1:23" ht="14.25" customHeight="1">
      <c r="A146" s="6"/>
      <c r="B146" s="25">
        <v>683</v>
      </c>
      <c r="C146" s="25"/>
      <c r="D146" s="25"/>
      <c r="E146" s="26" t="s">
        <v>440</v>
      </c>
      <c r="F146" s="26"/>
      <c r="G146" s="27" t="s">
        <v>78</v>
      </c>
      <c r="H146" s="27"/>
      <c r="I146" s="27"/>
      <c r="J146" s="27"/>
      <c r="K146" s="9">
        <v>35721</v>
      </c>
      <c r="L146" s="11">
        <v>0</v>
      </c>
      <c r="M146" s="13">
        <v>6472800</v>
      </c>
      <c r="N146" s="21">
        <v>4776300</v>
      </c>
      <c r="O146" s="21"/>
      <c r="P146" s="24">
        <v>0</v>
      </c>
      <c r="Q146" s="24"/>
      <c r="R146" s="24">
        <v>1696500</v>
      </c>
      <c r="S146" s="24"/>
      <c r="T146" s="21">
        <v>1696500</v>
      </c>
      <c r="U146" s="21"/>
      <c r="V146" s="21" t="s">
        <v>296</v>
      </c>
      <c r="W146" s="21"/>
    </row>
    <row r="147" spans="1:23" ht="14.25" customHeight="1">
      <c r="A147" s="6"/>
      <c r="B147" s="25">
        <v>686</v>
      </c>
      <c r="C147" s="25"/>
      <c r="D147" s="25"/>
      <c r="E147" s="26" t="s">
        <v>441</v>
      </c>
      <c r="F147" s="26"/>
      <c r="G147" s="27" t="s">
        <v>79</v>
      </c>
      <c r="H147" s="27"/>
      <c r="I147" s="27"/>
      <c r="J147" s="27"/>
      <c r="K147" s="9">
        <v>35768</v>
      </c>
      <c r="L147" s="11">
        <v>205370</v>
      </c>
      <c r="M147" s="13">
        <v>8017920</v>
      </c>
      <c r="N147" s="21">
        <v>6185700</v>
      </c>
      <c r="O147" s="21"/>
      <c r="P147" s="24">
        <v>0</v>
      </c>
      <c r="Q147" s="24"/>
      <c r="R147" s="24">
        <v>1832220</v>
      </c>
      <c r="S147" s="24"/>
      <c r="T147" s="21">
        <v>2037590</v>
      </c>
      <c r="U147" s="21"/>
      <c r="V147" s="21" t="s">
        <v>296</v>
      </c>
      <c r="W147" s="21"/>
    </row>
    <row r="148" spans="1:23" ht="14.25" customHeight="1">
      <c r="A148" s="6"/>
      <c r="B148" s="25">
        <v>690</v>
      </c>
      <c r="C148" s="25"/>
      <c r="D148" s="25"/>
      <c r="E148" s="26" t="s">
        <v>442</v>
      </c>
      <c r="F148" s="26"/>
      <c r="G148" s="27" t="s">
        <v>80</v>
      </c>
      <c r="H148" s="27"/>
      <c r="I148" s="27"/>
      <c r="J148" s="27"/>
      <c r="K148" s="9">
        <v>35236</v>
      </c>
      <c r="L148" s="11">
        <v>0</v>
      </c>
      <c r="M148" s="13">
        <v>5089500</v>
      </c>
      <c r="N148" s="21">
        <v>3732300</v>
      </c>
      <c r="O148" s="21"/>
      <c r="P148" s="24">
        <v>0</v>
      </c>
      <c r="Q148" s="24"/>
      <c r="R148" s="24">
        <v>1357200</v>
      </c>
      <c r="S148" s="24"/>
      <c r="T148" s="21">
        <v>1357200</v>
      </c>
      <c r="U148" s="21"/>
      <c r="V148" s="21" t="s">
        <v>296</v>
      </c>
      <c r="W148" s="21"/>
    </row>
    <row r="149" spans="1:23" ht="13.5" customHeight="1">
      <c r="A149" s="6"/>
      <c r="B149" s="25">
        <v>696</v>
      </c>
      <c r="C149" s="25"/>
      <c r="D149" s="25"/>
      <c r="E149" s="26" t="s">
        <v>443</v>
      </c>
      <c r="F149" s="26"/>
      <c r="G149" s="27" t="s">
        <v>81</v>
      </c>
      <c r="H149" s="27"/>
      <c r="I149" s="27"/>
      <c r="J149" s="27"/>
      <c r="K149" s="9">
        <v>35470</v>
      </c>
      <c r="L149" s="11">
        <v>0</v>
      </c>
      <c r="M149" s="13">
        <v>7203600</v>
      </c>
      <c r="N149" s="21">
        <v>6185700</v>
      </c>
      <c r="O149" s="21"/>
      <c r="P149" s="24">
        <v>0</v>
      </c>
      <c r="Q149" s="24"/>
      <c r="R149" s="24">
        <v>1017900</v>
      </c>
      <c r="S149" s="24"/>
      <c r="T149" s="21">
        <v>1017900</v>
      </c>
      <c r="U149" s="21"/>
      <c r="V149" s="21" t="s">
        <v>296</v>
      </c>
      <c r="W149" s="21"/>
    </row>
    <row r="150" spans="1:23" ht="14.25" customHeight="1">
      <c r="A150" s="6"/>
      <c r="B150" s="25">
        <v>697</v>
      </c>
      <c r="C150" s="25"/>
      <c r="D150" s="25"/>
      <c r="E150" s="26" t="s">
        <v>444</v>
      </c>
      <c r="F150" s="26"/>
      <c r="G150" s="27" t="s">
        <v>82</v>
      </c>
      <c r="H150" s="27"/>
      <c r="I150" s="27"/>
      <c r="J150" s="27"/>
      <c r="K150" s="9">
        <v>33025</v>
      </c>
      <c r="L150" s="11">
        <v>0</v>
      </c>
      <c r="M150" s="13">
        <v>5193900</v>
      </c>
      <c r="N150" s="21">
        <v>0</v>
      </c>
      <c r="O150" s="21"/>
      <c r="P150" s="24">
        <v>0</v>
      </c>
      <c r="Q150" s="24"/>
      <c r="R150" s="24">
        <v>5193900</v>
      </c>
      <c r="S150" s="24"/>
      <c r="T150" s="21">
        <v>5193900</v>
      </c>
      <c r="U150" s="21"/>
      <c r="V150" s="21" t="s">
        <v>296</v>
      </c>
      <c r="W150" s="21"/>
    </row>
    <row r="151" spans="1:23" ht="13.5" customHeight="1">
      <c r="A151" s="6"/>
      <c r="B151" s="25">
        <v>699</v>
      </c>
      <c r="C151" s="25"/>
      <c r="D151" s="25"/>
      <c r="E151" s="26" t="s">
        <v>445</v>
      </c>
      <c r="F151" s="26"/>
      <c r="G151" s="27" t="s">
        <v>83</v>
      </c>
      <c r="H151" s="27"/>
      <c r="I151" s="27"/>
      <c r="J151" s="27"/>
      <c r="K151" s="9">
        <v>34544</v>
      </c>
      <c r="L151" s="11">
        <v>0</v>
      </c>
      <c r="M151" s="13">
        <v>6156989</v>
      </c>
      <c r="N151" s="21">
        <v>0</v>
      </c>
      <c r="O151" s="21"/>
      <c r="P151" s="24">
        <v>0</v>
      </c>
      <c r="Q151" s="24"/>
      <c r="R151" s="24">
        <v>6156989</v>
      </c>
      <c r="S151" s="24"/>
      <c r="T151" s="21">
        <v>6156989</v>
      </c>
      <c r="U151" s="21"/>
      <c r="V151" s="21" t="s">
        <v>296</v>
      </c>
      <c r="W151" s="21"/>
    </row>
    <row r="152" spans="1:23" ht="14.25" customHeight="1">
      <c r="A152" s="6"/>
      <c r="B152" s="25">
        <v>700</v>
      </c>
      <c r="C152" s="25"/>
      <c r="D152" s="25"/>
      <c r="E152" s="26" t="s">
        <v>446</v>
      </c>
      <c r="F152" s="26"/>
      <c r="G152" s="27" t="s">
        <v>31</v>
      </c>
      <c r="H152" s="27"/>
      <c r="I152" s="27"/>
      <c r="J152" s="27"/>
      <c r="K152" s="9">
        <v>35752</v>
      </c>
      <c r="L152" s="11">
        <v>642200</v>
      </c>
      <c r="M152" s="13">
        <v>6519780</v>
      </c>
      <c r="N152" s="21">
        <v>5298300</v>
      </c>
      <c r="O152" s="21"/>
      <c r="P152" s="24">
        <v>0</v>
      </c>
      <c r="Q152" s="24"/>
      <c r="R152" s="24">
        <v>1221480</v>
      </c>
      <c r="S152" s="24"/>
      <c r="T152" s="21">
        <v>1863680</v>
      </c>
      <c r="U152" s="21"/>
      <c r="V152" s="21" t="s">
        <v>296</v>
      </c>
      <c r="W152" s="21"/>
    </row>
    <row r="153" spans="1:23" ht="13.5" customHeight="1">
      <c r="A153" s="6"/>
      <c r="B153" s="25">
        <v>702</v>
      </c>
      <c r="C153" s="25"/>
      <c r="D153" s="25"/>
      <c r="E153" s="26" t="s">
        <v>447</v>
      </c>
      <c r="F153" s="26"/>
      <c r="G153" s="27" t="s">
        <v>84</v>
      </c>
      <c r="H153" s="27"/>
      <c r="I153" s="27"/>
      <c r="J153" s="27"/>
      <c r="K153" s="9">
        <v>35684</v>
      </c>
      <c r="L153" s="11">
        <v>0</v>
      </c>
      <c r="M153" s="13">
        <v>6446700</v>
      </c>
      <c r="N153" s="21">
        <v>0</v>
      </c>
      <c r="O153" s="21"/>
      <c r="P153" s="24">
        <v>0</v>
      </c>
      <c r="Q153" s="24"/>
      <c r="R153" s="24">
        <v>6446700</v>
      </c>
      <c r="S153" s="24"/>
      <c r="T153" s="21">
        <v>6446700</v>
      </c>
      <c r="U153" s="21"/>
      <c r="V153" s="21" t="s">
        <v>296</v>
      </c>
      <c r="W153" s="21"/>
    </row>
    <row r="154" spans="1:23" ht="13.5" customHeight="1">
      <c r="A154" s="6"/>
      <c r="B154" s="25">
        <v>706</v>
      </c>
      <c r="C154" s="25"/>
      <c r="D154" s="25"/>
      <c r="E154" s="26" t="s">
        <v>448</v>
      </c>
      <c r="F154" s="26"/>
      <c r="G154" s="27" t="s">
        <v>85</v>
      </c>
      <c r="H154" s="27"/>
      <c r="I154" s="27"/>
      <c r="J154" s="27"/>
      <c r="K154" s="9">
        <v>35774</v>
      </c>
      <c r="L154" s="11">
        <v>0</v>
      </c>
      <c r="M154" s="13">
        <v>5898600</v>
      </c>
      <c r="N154" s="21">
        <v>4880700</v>
      </c>
      <c r="O154" s="21"/>
      <c r="P154" s="24">
        <v>0</v>
      </c>
      <c r="Q154" s="24"/>
      <c r="R154" s="24">
        <v>1017900</v>
      </c>
      <c r="S154" s="24"/>
      <c r="T154" s="21">
        <v>1017900</v>
      </c>
      <c r="U154" s="21"/>
      <c r="V154" s="21" t="s">
        <v>296</v>
      </c>
      <c r="W154" s="21"/>
    </row>
    <row r="155" spans="1:23" ht="13.5" customHeight="1">
      <c r="A155" s="6"/>
      <c r="B155" s="25">
        <v>707</v>
      </c>
      <c r="C155" s="25"/>
      <c r="D155" s="25"/>
      <c r="E155" s="26" t="s">
        <v>449</v>
      </c>
      <c r="F155" s="26"/>
      <c r="G155" s="27" t="s">
        <v>86</v>
      </c>
      <c r="H155" s="27"/>
      <c r="I155" s="27"/>
      <c r="J155" s="27"/>
      <c r="K155" s="9">
        <v>35687</v>
      </c>
      <c r="L155" s="11">
        <v>0</v>
      </c>
      <c r="M155" s="13">
        <v>5794200</v>
      </c>
      <c r="N155" s="21">
        <v>4776300</v>
      </c>
      <c r="O155" s="21"/>
      <c r="P155" s="24">
        <v>0</v>
      </c>
      <c r="Q155" s="24"/>
      <c r="R155" s="24">
        <v>1017900</v>
      </c>
      <c r="S155" s="24"/>
      <c r="T155" s="21">
        <v>1017900</v>
      </c>
      <c r="U155" s="21"/>
      <c r="V155" s="21" t="s">
        <v>296</v>
      </c>
      <c r="W155" s="21"/>
    </row>
    <row r="156" spans="1:23" ht="14.25" customHeight="1">
      <c r="A156" s="6"/>
      <c r="B156" s="25">
        <v>715</v>
      </c>
      <c r="C156" s="25"/>
      <c r="D156" s="25"/>
      <c r="E156" s="26" t="s">
        <v>450</v>
      </c>
      <c r="F156" s="26"/>
      <c r="G156" s="27" t="s">
        <v>87</v>
      </c>
      <c r="H156" s="27"/>
      <c r="I156" s="27"/>
      <c r="J156" s="27"/>
      <c r="K156" s="9">
        <v>35733</v>
      </c>
      <c r="L156" s="11">
        <v>1017900</v>
      </c>
      <c r="M156" s="13">
        <v>9181980</v>
      </c>
      <c r="N156" s="21">
        <v>0</v>
      </c>
      <c r="O156" s="21"/>
      <c r="P156" s="24">
        <v>0</v>
      </c>
      <c r="Q156" s="24"/>
      <c r="R156" s="24">
        <v>9181980</v>
      </c>
      <c r="S156" s="24"/>
      <c r="T156" s="21">
        <v>10199880</v>
      </c>
      <c r="U156" s="21"/>
      <c r="V156" s="21" t="s">
        <v>296</v>
      </c>
      <c r="W156" s="21"/>
    </row>
    <row r="157" spans="1:23" ht="14.25" customHeight="1">
      <c r="A157" s="6"/>
      <c r="B157" s="25">
        <v>718</v>
      </c>
      <c r="C157" s="25"/>
      <c r="D157" s="25"/>
      <c r="E157" s="26" t="s">
        <v>451</v>
      </c>
      <c r="F157" s="26"/>
      <c r="G157" s="27" t="s">
        <v>88</v>
      </c>
      <c r="H157" s="27"/>
      <c r="I157" s="27"/>
      <c r="J157" s="27"/>
      <c r="K157" s="9">
        <v>35703.66761574074</v>
      </c>
      <c r="L157" s="11">
        <v>-1252800</v>
      </c>
      <c r="M157" s="13">
        <v>9103680</v>
      </c>
      <c r="N157" s="21">
        <v>5611500</v>
      </c>
      <c r="O157" s="21"/>
      <c r="P157" s="24">
        <v>0</v>
      </c>
      <c r="Q157" s="24"/>
      <c r="R157" s="24">
        <v>3492180</v>
      </c>
      <c r="S157" s="24"/>
      <c r="T157" s="21">
        <v>2239380</v>
      </c>
      <c r="U157" s="21"/>
      <c r="V157" s="21" t="s">
        <v>296</v>
      </c>
      <c r="W157" s="21"/>
    </row>
    <row r="158" spans="1:23" ht="13.5" customHeight="1">
      <c r="A158" s="6"/>
      <c r="B158" s="25">
        <v>719</v>
      </c>
      <c r="C158" s="25"/>
      <c r="D158" s="25"/>
      <c r="E158" s="26" t="s">
        <v>452</v>
      </c>
      <c r="F158" s="26"/>
      <c r="G158" s="27" t="s">
        <v>89</v>
      </c>
      <c r="H158" s="27"/>
      <c r="I158" s="27"/>
      <c r="J158" s="27"/>
      <c r="K158" s="9">
        <v>35184.69490740741</v>
      </c>
      <c r="L158" s="11">
        <v>2260260</v>
      </c>
      <c r="M158" s="13">
        <v>3732300</v>
      </c>
      <c r="N158" s="21">
        <v>0</v>
      </c>
      <c r="O158" s="21"/>
      <c r="P158" s="24">
        <v>0</v>
      </c>
      <c r="Q158" s="24"/>
      <c r="R158" s="24">
        <v>3732300</v>
      </c>
      <c r="S158" s="24"/>
      <c r="T158" s="21">
        <v>5992560</v>
      </c>
      <c r="U158" s="21"/>
      <c r="V158" s="21" t="s">
        <v>297</v>
      </c>
      <c r="W158" s="21"/>
    </row>
    <row r="159" spans="1:23" ht="18" customHeight="1">
      <c r="A159" s="6"/>
      <c r="B159" s="40" t="s">
        <v>299</v>
      </c>
      <c r="C159" s="40"/>
      <c r="D159" s="40"/>
      <c r="E159" s="43" t="s">
        <v>453</v>
      </c>
      <c r="F159" s="43"/>
      <c r="G159" s="43"/>
      <c r="H159" s="15" t="s">
        <v>283</v>
      </c>
      <c r="I159" s="15"/>
      <c r="J159" s="15"/>
      <c r="K159" s="8">
        <v>37</v>
      </c>
      <c r="L159" s="11">
        <v>30968768</v>
      </c>
      <c r="M159" s="12">
        <v>199722420</v>
      </c>
      <c r="N159" s="19">
        <v>175735200</v>
      </c>
      <c r="O159" s="19"/>
      <c r="P159" s="24">
        <v>0</v>
      </c>
      <c r="Q159" s="24"/>
      <c r="R159" s="24">
        <f>SUM(R160:S169)</f>
        <v>26522820</v>
      </c>
      <c r="S159" s="24"/>
      <c r="T159" s="19">
        <v>54955988</v>
      </c>
      <c r="U159" s="19"/>
      <c r="V159" s="15"/>
      <c r="W159" s="15"/>
    </row>
    <row r="160" spans="1:23" ht="13.5" customHeight="1">
      <c r="A160" s="6"/>
      <c r="B160" s="25">
        <v>720</v>
      </c>
      <c r="C160" s="25"/>
      <c r="D160" s="25"/>
      <c r="E160" s="26" t="s">
        <v>454</v>
      </c>
      <c r="F160" s="26"/>
      <c r="G160" s="27" t="s">
        <v>90</v>
      </c>
      <c r="H160" s="27"/>
      <c r="I160" s="27"/>
      <c r="J160" s="27"/>
      <c r="K160" s="9">
        <v>34800</v>
      </c>
      <c r="L160" s="11">
        <v>3155489</v>
      </c>
      <c r="M160" s="13">
        <v>7965720</v>
      </c>
      <c r="N160" s="21">
        <v>5115600</v>
      </c>
      <c r="O160" s="21"/>
      <c r="P160" s="24">
        <v>0</v>
      </c>
      <c r="Q160" s="24"/>
      <c r="R160" s="24">
        <v>2850120</v>
      </c>
      <c r="S160" s="24"/>
      <c r="T160" s="21">
        <v>6005609</v>
      </c>
      <c r="U160" s="21"/>
      <c r="V160" s="21" t="s">
        <v>296</v>
      </c>
      <c r="W160" s="21"/>
    </row>
    <row r="161" spans="1:23" ht="13.5" customHeight="1">
      <c r="A161" s="6"/>
      <c r="B161" s="25">
        <v>721</v>
      </c>
      <c r="C161" s="25"/>
      <c r="D161" s="25"/>
      <c r="E161" s="26" t="s">
        <v>455</v>
      </c>
      <c r="F161" s="26"/>
      <c r="G161" s="27" t="s">
        <v>91</v>
      </c>
      <c r="H161" s="27"/>
      <c r="I161" s="27"/>
      <c r="J161" s="27"/>
      <c r="K161" s="9">
        <v>34794</v>
      </c>
      <c r="L161" s="11">
        <v>-26000</v>
      </c>
      <c r="M161" s="13">
        <v>7830000</v>
      </c>
      <c r="N161" s="21">
        <v>5115600</v>
      </c>
      <c r="O161" s="21"/>
      <c r="P161" s="24">
        <v>0</v>
      </c>
      <c r="Q161" s="24"/>
      <c r="R161" s="24">
        <v>2714400</v>
      </c>
      <c r="S161" s="24"/>
      <c r="T161" s="21">
        <v>2688400</v>
      </c>
      <c r="U161" s="21"/>
      <c r="V161" s="21" t="s">
        <v>296</v>
      </c>
      <c r="W161" s="21"/>
    </row>
    <row r="162" spans="1:23" ht="14.25" customHeight="1">
      <c r="A162" s="6"/>
      <c r="B162" s="25">
        <v>722</v>
      </c>
      <c r="C162" s="25"/>
      <c r="D162" s="25"/>
      <c r="E162" s="26" t="s">
        <v>456</v>
      </c>
      <c r="F162" s="26"/>
      <c r="G162" s="27" t="s">
        <v>92</v>
      </c>
      <c r="H162" s="27"/>
      <c r="I162" s="27"/>
      <c r="J162" s="27"/>
      <c r="K162" s="9">
        <v>34769</v>
      </c>
      <c r="L162" s="11">
        <v>-1</v>
      </c>
      <c r="M162" s="13">
        <v>8091000</v>
      </c>
      <c r="N162" s="21">
        <v>6733800</v>
      </c>
      <c r="O162" s="21"/>
      <c r="P162" s="24">
        <v>0</v>
      </c>
      <c r="Q162" s="24"/>
      <c r="R162" s="24">
        <v>1357200</v>
      </c>
      <c r="S162" s="24"/>
      <c r="T162" s="21">
        <v>1357199</v>
      </c>
      <c r="U162" s="21"/>
      <c r="V162" s="21" t="s">
        <v>296</v>
      </c>
      <c r="W162" s="21"/>
    </row>
    <row r="163" spans="1:23" ht="13.5" customHeight="1">
      <c r="A163" s="6"/>
      <c r="B163" s="25">
        <v>723</v>
      </c>
      <c r="C163" s="25"/>
      <c r="D163" s="25"/>
      <c r="E163" s="26" t="s">
        <v>457</v>
      </c>
      <c r="F163" s="26"/>
      <c r="G163" s="27" t="s">
        <v>93</v>
      </c>
      <c r="H163" s="27"/>
      <c r="I163" s="27"/>
      <c r="J163" s="27"/>
      <c r="K163" s="9">
        <v>35429</v>
      </c>
      <c r="L163" s="11">
        <v>205370</v>
      </c>
      <c r="M163" s="13">
        <v>6629400</v>
      </c>
      <c r="N163" s="21">
        <v>4932900</v>
      </c>
      <c r="O163" s="21"/>
      <c r="P163" s="24">
        <v>0</v>
      </c>
      <c r="Q163" s="24"/>
      <c r="R163" s="24">
        <v>1696500</v>
      </c>
      <c r="S163" s="24"/>
      <c r="T163" s="21">
        <v>1901870</v>
      </c>
      <c r="U163" s="21"/>
      <c r="V163" s="21" t="s">
        <v>296</v>
      </c>
      <c r="W163" s="21"/>
    </row>
    <row r="164" spans="1:23" ht="13.5" customHeight="1">
      <c r="A164" s="6"/>
      <c r="B164" s="25">
        <v>726</v>
      </c>
      <c r="C164" s="25"/>
      <c r="D164" s="25"/>
      <c r="E164" s="26" t="s">
        <v>458</v>
      </c>
      <c r="F164" s="26"/>
      <c r="G164" s="27" t="s">
        <v>94</v>
      </c>
      <c r="H164" s="27"/>
      <c r="I164" s="27"/>
      <c r="J164" s="27"/>
      <c r="K164" s="9">
        <v>35456</v>
      </c>
      <c r="L164" s="11">
        <v>0</v>
      </c>
      <c r="M164" s="13">
        <v>7908300</v>
      </c>
      <c r="N164" s="21">
        <v>0</v>
      </c>
      <c r="O164" s="21"/>
      <c r="P164" s="24">
        <v>0</v>
      </c>
      <c r="Q164" s="24"/>
      <c r="R164" s="24">
        <v>7908300</v>
      </c>
      <c r="S164" s="24"/>
      <c r="T164" s="21">
        <v>7908300</v>
      </c>
      <c r="U164" s="21"/>
      <c r="V164" s="21" t="s">
        <v>296</v>
      </c>
      <c r="W164" s="21"/>
    </row>
    <row r="165" spans="1:23" ht="13.5" customHeight="1">
      <c r="A165" s="6"/>
      <c r="B165" s="25">
        <v>730</v>
      </c>
      <c r="C165" s="25"/>
      <c r="D165" s="25"/>
      <c r="E165" s="26" t="s">
        <v>459</v>
      </c>
      <c r="F165" s="26"/>
      <c r="G165" s="27" t="s">
        <v>95</v>
      </c>
      <c r="H165" s="27"/>
      <c r="I165" s="27"/>
      <c r="J165" s="27"/>
      <c r="K165" s="9">
        <v>35746</v>
      </c>
      <c r="L165" s="11">
        <v>0</v>
      </c>
      <c r="M165" s="13">
        <v>6890400</v>
      </c>
      <c r="N165" s="21">
        <v>5193900</v>
      </c>
      <c r="O165" s="21"/>
      <c r="P165" s="24">
        <v>0</v>
      </c>
      <c r="Q165" s="24"/>
      <c r="R165" s="24">
        <v>1696500</v>
      </c>
      <c r="S165" s="24"/>
      <c r="T165" s="21">
        <v>1696500</v>
      </c>
      <c r="U165" s="21"/>
      <c r="V165" s="21" t="s">
        <v>296</v>
      </c>
      <c r="W165" s="21"/>
    </row>
    <row r="166" spans="1:23" ht="13.5" customHeight="1">
      <c r="A166" s="6"/>
      <c r="B166" s="25">
        <v>731</v>
      </c>
      <c r="C166" s="25"/>
      <c r="D166" s="25"/>
      <c r="E166" s="26" t="s">
        <v>460</v>
      </c>
      <c r="F166" s="26"/>
      <c r="G166" s="27" t="s">
        <v>739</v>
      </c>
      <c r="H166" s="27"/>
      <c r="I166" s="27"/>
      <c r="J166" s="27"/>
      <c r="K166" s="9">
        <v>35373</v>
      </c>
      <c r="L166" s="11">
        <v>-1252800</v>
      </c>
      <c r="M166" s="13">
        <v>7151400</v>
      </c>
      <c r="N166" s="21">
        <v>6133500</v>
      </c>
      <c r="O166" s="21"/>
      <c r="P166" s="24">
        <v>0</v>
      </c>
      <c r="Q166" s="24"/>
      <c r="R166" s="24">
        <v>1017900</v>
      </c>
      <c r="S166" s="24"/>
      <c r="T166" s="21">
        <v>-234900</v>
      </c>
      <c r="U166" s="21"/>
      <c r="V166" s="21" t="s">
        <v>296</v>
      </c>
      <c r="W166" s="21"/>
    </row>
    <row r="167" spans="1:23" ht="13.5" customHeight="1">
      <c r="A167" s="6"/>
      <c r="B167" s="25">
        <v>742</v>
      </c>
      <c r="C167" s="25"/>
      <c r="D167" s="25"/>
      <c r="E167" s="26" t="s">
        <v>461</v>
      </c>
      <c r="F167" s="26"/>
      <c r="G167" s="27" t="s">
        <v>13</v>
      </c>
      <c r="H167" s="27"/>
      <c r="I167" s="27"/>
      <c r="J167" s="27"/>
      <c r="K167" s="9">
        <v>35746</v>
      </c>
      <c r="L167" s="11">
        <v>0</v>
      </c>
      <c r="M167" s="13">
        <v>8012700</v>
      </c>
      <c r="N167" s="21">
        <v>6655500</v>
      </c>
      <c r="O167" s="21"/>
      <c r="P167" s="24">
        <v>0</v>
      </c>
      <c r="Q167" s="24"/>
      <c r="R167" s="24">
        <v>1357200</v>
      </c>
      <c r="S167" s="24"/>
      <c r="T167" s="21">
        <v>1357200</v>
      </c>
      <c r="U167" s="21"/>
      <c r="V167" s="21" t="s">
        <v>296</v>
      </c>
      <c r="W167" s="21"/>
    </row>
    <row r="168" spans="1:23" ht="14.25" customHeight="1">
      <c r="A168" s="6"/>
      <c r="B168" s="25">
        <v>747</v>
      </c>
      <c r="C168" s="25"/>
      <c r="D168" s="25"/>
      <c r="E168" s="26" t="s">
        <v>462</v>
      </c>
      <c r="F168" s="26"/>
      <c r="G168" s="27" t="s">
        <v>96</v>
      </c>
      <c r="H168" s="27"/>
      <c r="I168" s="27"/>
      <c r="J168" s="27"/>
      <c r="K168" s="9">
        <v>35479</v>
      </c>
      <c r="L168" s="11">
        <v>0</v>
      </c>
      <c r="M168" s="13">
        <v>7229700</v>
      </c>
      <c r="N168" s="21">
        <v>5872500</v>
      </c>
      <c r="O168" s="21"/>
      <c r="P168" s="24">
        <v>0</v>
      </c>
      <c r="Q168" s="24"/>
      <c r="R168" s="24">
        <v>1357200</v>
      </c>
      <c r="S168" s="24"/>
      <c r="T168" s="21">
        <v>1357200</v>
      </c>
      <c r="U168" s="21"/>
      <c r="V168" s="21" t="s">
        <v>296</v>
      </c>
      <c r="W168" s="21"/>
    </row>
    <row r="169" spans="1:23" ht="13.5" customHeight="1">
      <c r="A169" s="6"/>
      <c r="B169" s="25">
        <v>756</v>
      </c>
      <c r="C169" s="25"/>
      <c r="D169" s="25"/>
      <c r="E169" s="26" t="s">
        <v>463</v>
      </c>
      <c r="F169" s="26"/>
      <c r="G169" s="27" t="s">
        <v>97</v>
      </c>
      <c r="H169" s="27"/>
      <c r="I169" s="27"/>
      <c r="J169" s="27"/>
      <c r="K169" s="9">
        <v>35432</v>
      </c>
      <c r="L169" s="11">
        <v>6124260</v>
      </c>
      <c r="M169" s="13">
        <v>4567500</v>
      </c>
      <c r="N169" s="21">
        <v>0</v>
      </c>
      <c r="O169" s="21"/>
      <c r="P169" s="24">
        <v>0</v>
      </c>
      <c r="Q169" s="24"/>
      <c r="R169" s="24">
        <v>4567500</v>
      </c>
      <c r="S169" s="24"/>
      <c r="T169" s="21">
        <v>10691760</v>
      </c>
      <c r="U169" s="21"/>
      <c r="V169" s="21" t="s">
        <v>297</v>
      </c>
      <c r="W169" s="21"/>
    </row>
    <row r="170" spans="1:23" ht="18" customHeight="1">
      <c r="A170" s="6"/>
      <c r="B170" s="40" t="s">
        <v>299</v>
      </c>
      <c r="C170" s="40"/>
      <c r="D170" s="40"/>
      <c r="E170" s="43" t="s">
        <v>464</v>
      </c>
      <c r="F170" s="43"/>
      <c r="G170" s="43"/>
      <c r="H170" s="15" t="s">
        <v>283</v>
      </c>
      <c r="I170" s="15"/>
      <c r="J170" s="15"/>
      <c r="K170" s="8">
        <v>32</v>
      </c>
      <c r="L170" s="11">
        <v>35367381</v>
      </c>
      <c r="M170" s="12">
        <v>157941539</v>
      </c>
      <c r="N170" s="19">
        <v>113430600</v>
      </c>
      <c r="O170" s="19"/>
      <c r="P170" s="24">
        <v>0</v>
      </c>
      <c r="Q170" s="24"/>
      <c r="R170" s="24">
        <f>SUM(R171:S180)</f>
        <v>40642919</v>
      </c>
      <c r="S170" s="24"/>
      <c r="T170" s="19">
        <v>79878320</v>
      </c>
      <c r="U170" s="19"/>
      <c r="V170" s="15"/>
      <c r="W170" s="15"/>
    </row>
    <row r="171" spans="1:23" ht="13.5" customHeight="1">
      <c r="A171" s="6"/>
      <c r="B171" s="25">
        <v>762</v>
      </c>
      <c r="C171" s="25"/>
      <c r="D171" s="25"/>
      <c r="E171" s="26" t="s">
        <v>465</v>
      </c>
      <c r="F171" s="26"/>
      <c r="G171" s="27" t="s">
        <v>98</v>
      </c>
      <c r="H171" s="27"/>
      <c r="I171" s="27"/>
      <c r="J171" s="27"/>
      <c r="K171" s="9">
        <v>35601</v>
      </c>
      <c r="L171" s="11">
        <v>0</v>
      </c>
      <c r="M171" s="13">
        <v>7934400</v>
      </c>
      <c r="N171" s="21">
        <v>6211800</v>
      </c>
      <c r="O171" s="21"/>
      <c r="P171" s="24">
        <v>0</v>
      </c>
      <c r="Q171" s="24"/>
      <c r="R171" s="24">
        <v>1722600</v>
      </c>
      <c r="S171" s="24"/>
      <c r="T171" s="21">
        <v>1722600</v>
      </c>
      <c r="U171" s="21"/>
      <c r="V171" s="21" t="s">
        <v>296</v>
      </c>
      <c r="W171" s="21"/>
    </row>
    <row r="172" spans="1:23" ht="13.5" customHeight="1">
      <c r="A172" s="6"/>
      <c r="B172" s="25">
        <v>763</v>
      </c>
      <c r="C172" s="25"/>
      <c r="D172" s="25"/>
      <c r="E172" s="26" t="s">
        <v>466</v>
      </c>
      <c r="F172" s="26"/>
      <c r="G172" s="27" t="s">
        <v>99</v>
      </c>
      <c r="H172" s="27"/>
      <c r="I172" s="27"/>
      <c r="J172" s="27"/>
      <c r="K172" s="9">
        <v>35619</v>
      </c>
      <c r="L172" s="11">
        <v>0</v>
      </c>
      <c r="M172" s="13">
        <v>7830000</v>
      </c>
      <c r="N172" s="21">
        <v>6472800</v>
      </c>
      <c r="O172" s="21"/>
      <c r="P172" s="24">
        <v>0</v>
      </c>
      <c r="Q172" s="24"/>
      <c r="R172" s="24">
        <v>1357200</v>
      </c>
      <c r="S172" s="24"/>
      <c r="T172" s="21">
        <v>1357200</v>
      </c>
      <c r="U172" s="21"/>
      <c r="V172" s="21" t="s">
        <v>296</v>
      </c>
      <c r="W172" s="21"/>
    </row>
    <row r="173" spans="1:23" ht="14.25" customHeight="1">
      <c r="A173" s="6"/>
      <c r="B173" s="25">
        <v>765</v>
      </c>
      <c r="C173" s="25"/>
      <c r="D173" s="25"/>
      <c r="E173" s="26" t="s">
        <v>467</v>
      </c>
      <c r="F173" s="26"/>
      <c r="G173" s="27" t="s">
        <v>100</v>
      </c>
      <c r="H173" s="27"/>
      <c r="I173" s="27"/>
      <c r="J173" s="27"/>
      <c r="K173" s="9">
        <v>35703</v>
      </c>
      <c r="L173" s="11">
        <v>0</v>
      </c>
      <c r="M173" s="13">
        <v>7569000</v>
      </c>
      <c r="N173" s="21">
        <v>6211800</v>
      </c>
      <c r="O173" s="21"/>
      <c r="P173" s="24">
        <v>0</v>
      </c>
      <c r="Q173" s="24"/>
      <c r="R173" s="24">
        <v>1357200</v>
      </c>
      <c r="S173" s="24"/>
      <c r="T173" s="21">
        <v>1357200</v>
      </c>
      <c r="U173" s="21"/>
      <c r="V173" s="21" t="s">
        <v>296</v>
      </c>
      <c r="W173" s="21"/>
    </row>
    <row r="174" spans="1:23" ht="13.5" customHeight="1">
      <c r="A174" s="6"/>
      <c r="B174" s="25">
        <v>767</v>
      </c>
      <c r="C174" s="25"/>
      <c r="D174" s="25"/>
      <c r="E174" s="26" t="s">
        <v>468</v>
      </c>
      <c r="F174" s="26"/>
      <c r="G174" s="27" t="s">
        <v>101</v>
      </c>
      <c r="H174" s="27"/>
      <c r="I174" s="27"/>
      <c r="J174" s="27"/>
      <c r="K174" s="9">
        <v>35736</v>
      </c>
      <c r="L174" s="11">
        <v>0</v>
      </c>
      <c r="M174" s="13">
        <v>8722620</v>
      </c>
      <c r="N174" s="21">
        <v>6838200</v>
      </c>
      <c r="O174" s="21"/>
      <c r="P174" s="24">
        <v>0</v>
      </c>
      <c r="Q174" s="24"/>
      <c r="R174" s="24">
        <v>1884420</v>
      </c>
      <c r="S174" s="24"/>
      <c r="T174" s="21">
        <v>1884420</v>
      </c>
      <c r="U174" s="21"/>
      <c r="V174" s="21" t="s">
        <v>296</v>
      </c>
      <c r="W174" s="21"/>
    </row>
    <row r="175" spans="1:23" ht="14.25" customHeight="1">
      <c r="A175" s="6"/>
      <c r="B175" s="25">
        <v>768</v>
      </c>
      <c r="C175" s="25"/>
      <c r="D175" s="25"/>
      <c r="E175" s="26" t="s">
        <v>469</v>
      </c>
      <c r="F175" s="26"/>
      <c r="G175" s="27" t="s">
        <v>102</v>
      </c>
      <c r="H175" s="27"/>
      <c r="I175" s="27"/>
      <c r="J175" s="27"/>
      <c r="K175" s="9">
        <v>35689</v>
      </c>
      <c r="L175" s="11">
        <v>522000</v>
      </c>
      <c r="M175" s="13">
        <v>5689800</v>
      </c>
      <c r="N175" s="21">
        <v>0</v>
      </c>
      <c r="O175" s="21"/>
      <c r="P175" s="24">
        <v>0</v>
      </c>
      <c r="Q175" s="24"/>
      <c r="R175" s="24">
        <v>5689800</v>
      </c>
      <c r="S175" s="24"/>
      <c r="T175" s="21">
        <v>6211800</v>
      </c>
      <c r="U175" s="21"/>
      <c r="V175" s="21" t="s">
        <v>296</v>
      </c>
      <c r="W175" s="21"/>
    </row>
    <row r="176" spans="1:23" ht="13.5" customHeight="1">
      <c r="A176" s="6"/>
      <c r="B176" s="25">
        <v>770</v>
      </c>
      <c r="C176" s="25"/>
      <c r="D176" s="25"/>
      <c r="E176" s="26" t="s">
        <v>470</v>
      </c>
      <c r="F176" s="26"/>
      <c r="G176" s="27" t="s">
        <v>103</v>
      </c>
      <c r="H176" s="27"/>
      <c r="I176" s="27"/>
      <c r="J176" s="27"/>
      <c r="K176" s="9">
        <v>35463</v>
      </c>
      <c r="L176" s="11">
        <v>4345650</v>
      </c>
      <c r="M176" s="13">
        <v>7589879</v>
      </c>
      <c r="N176" s="21">
        <v>0</v>
      </c>
      <c r="O176" s="21"/>
      <c r="P176" s="24">
        <v>0</v>
      </c>
      <c r="Q176" s="24"/>
      <c r="R176" s="24">
        <v>7589879</v>
      </c>
      <c r="S176" s="24"/>
      <c r="T176" s="21">
        <v>11935529</v>
      </c>
      <c r="U176" s="21"/>
      <c r="V176" s="21" t="s">
        <v>296</v>
      </c>
      <c r="W176" s="21"/>
    </row>
    <row r="177" spans="1:23" ht="13.5" customHeight="1">
      <c r="A177" s="6"/>
      <c r="B177" s="25">
        <v>774</v>
      </c>
      <c r="C177" s="25"/>
      <c r="D177" s="25"/>
      <c r="E177" s="26" t="s">
        <v>471</v>
      </c>
      <c r="F177" s="26"/>
      <c r="G177" s="27" t="s">
        <v>104</v>
      </c>
      <c r="H177" s="27"/>
      <c r="I177" s="27"/>
      <c r="J177" s="27"/>
      <c r="K177" s="9">
        <v>35003</v>
      </c>
      <c r="L177" s="11">
        <v>0</v>
      </c>
      <c r="M177" s="13">
        <v>7443720</v>
      </c>
      <c r="N177" s="21">
        <v>0</v>
      </c>
      <c r="O177" s="21"/>
      <c r="P177" s="24">
        <v>0</v>
      </c>
      <c r="Q177" s="24"/>
      <c r="R177" s="24">
        <v>7443720</v>
      </c>
      <c r="S177" s="24"/>
      <c r="T177" s="21">
        <v>7443720</v>
      </c>
      <c r="U177" s="21"/>
      <c r="V177" s="21" t="s">
        <v>296</v>
      </c>
      <c r="W177" s="21"/>
    </row>
    <row r="178" spans="1:23" ht="14.25" customHeight="1">
      <c r="A178" s="6"/>
      <c r="B178" s="25">
        <v>779</v>
      </c>
      <c r="C178" s="25"/>
      <c r="D178" s="25"/>
      <c r="E178" s="26" t="s">
        <v>472</v>
      </c>
      <c r="F178" s="26"/>
      <c r="G178" s="27" t="s">
        <v>105</v>
      </c>
      <c r="H178" s="27"/>
      <c r="I178" s="27"/>
      <c r="J178" s="27"/>
      <c r="K178" s="9">
        <v>35667</v>
      </c>
      <c r="L178" s="11">
        <v>522000</v>
      </c>
      <c r="M178" s="13">
        <v>6577200</v>
      </c>
      <c r="N178" s="21">
        <v>0</v>
      </c>
      <c r="O178" s="21"/>
      <c r="P178" s="24">
        <v>0</v>
      </c>
      <c r="Q178" s="24"/>
      <c r="R178" s="24">
        <v>6577200</v>
      </c>
      <c r="S178" s="24"/>
      <c r="T178" s="21">
        <v>7099200</v>
      </c>
      <c r="U178" s="21"/>
      <c r="V178" s="21" t="s">
        <v>296</v>
      </c>
      <c r="W178" s="21"/>
    </row>
    <row r="179" spans="1:23" ht="13.5" customHeight="1">
      <c r="A179" s="6"/>
      <c r="B179" s="25">
        <v>780</v>
      </c>
      <c r="C179" s="25"/>
      <c r="D179" s="25"/>
      <c r="E179" s="26" t="s">
        <v>473</v>
      </c>
      <c r="F179" s="26"/>
      <c r="G179" s="27" t="s">
        <v>106</v>
      </c>
      <c r="H179" s="27"/>
      <c r="I179" s="27"/>
      <c r="J179" s="27"/>
      <c r="K179" s="9">
        <v>35613</v>
      </c>
      <c r="L179" s="11">
        <v>-303290</v>
      </c>
      <c r="M179" s="13">
        <v>6603300</v>
      </c>
      <c r="N179" s="21">
        <v>5533200</v>
      </c>
      <c r="O179" s="21"/>
      <c r="P179" s="24">
        <v>0</v>
      </c>
      <c r="Q179" s="24"/>
      <c r="R179" s="24">
        <v>1070100</v>
      </c>
      <c r="S179" s="24"/>
      <c r="T179" s="21">
        <v>766810</v>
      </c>
      <c r="U179" s="21"/>
      <c r="V179" s="21" t="s">
        <v>296</v>
      </c>
      <c r="W179" s="21"/>
    </row>
    <row r="180" spans="1:23" ht="13.5" customHeight="1">
      <c r="A180" s="6"/>
      <c r="B180" s="25">
        <v>785</v>
      </c>
      <c r="C180" s="25"/>
      <c r="D180" s="25"/>
      <c r="E180" s="26" t="s">
        <v>474</v>
      </c>
      <c r="F180" s="26"/>
      <c r="G180" s="27" t="s">
        <v>107</v>
      </c>
      <c r="H180" s="27"/>
      <c r="I180" s="27"/>
      <c r="J180" s="27"/>
      <c r="K180" s="9">
        <v>35678</v>
      </c>
      <c r="L180" s="11">
        <v>0</v>
      </c>
      <c r="M180" s="13">
        <v>5950800</v>
      </c>
      <c r="N180" s="21">
        <v>0</v>
      </c>
      <c r="O180" s="21"/>
      <c r="P180" s="24">
        <v>0</v>
      </c>
      <c r="Q180" s="24"/>
      <c r="R180" s="24">
        <v>5950800</v>
      </c>
      <c r="S180" s="24"/>
      <c r="T180" s="21">
        <v>5950800</v>
      </c>
      <c r="U180" s="21"/>
      <c r="V180" s="21" t="s">
        <v>296</v>
      </c>
      <c r="W180" s="21"/>
    </row>
    <row r="181" spans="1:23" ht="18" customHeight="1">
      <c r="A181" s="6"/>
      <c r="B181" s="40" t="s">
        <v>299</v>
      </c>
      <c r="C181" s="40"/>
      <c r="D181" s="40"/>
      <c r="E181" s="43" t="s">
        <v>475</v>
      </c>
      <c r="F181" s="43"/>
      <c r="G181" s="43"/>
      <c r="H181" s="15" t="s">
        <v>283</v>
      </c>
      <c r="I181" s="15"/>
      <c r="J181" s="15"/>
      <c r="K181" s="8">
        <v>33</v>
      </c>
      <c r="L181" s="11">
        <v>26044431</v>
      </c>
      <c r="M181" s="12">
        <v>126491040</v>
      </c>
      <c r="N181" s="19">
        <v>109254600</v>
      </c>
      <c r="O181" s="19"/>
      <c r="P181" s="24">
        <v>0</v>
      </c>
      <c r="Q181" s="24"/>
      <c r="R181" s="24">
        <f>SUM(R182:S187)</f>
        <v>15879240</v>
      </c>
      <c r="S181" s="24"/>
      <c r="T181" s="19">
        <v>43280871</v>
      </c>
      <c r="U181" s="19"/>
      <c r="V181" s="15"/>
      <c r="W181" s="15"/>
    </row>
    <row r="182" spans="1:23" ht="13.5" customHeight="1">
      <c r="A182" s="6"/>
      <c r="B182" s="25">
        <v>792</v>
      </c>
      <c r="C182" s="25"/>
      <c r="D182" s="25"/>
      <c r="E182" s="26" t="s">
        <v>476</v>
      </c>
      <c r="F182" s="26"/>
      <c r="G182" s="27" t="s">
        <v>735</v>
      </c>
      <c r="H182" s="27"/>
      <c r="I182" s="27"/>
      <c r="J182" s="27"/>
      <c r="K182" s="9">
        <v>35777</v>
      </c>
      <c r="L182" s="11">
        <v>-277290</v>
      </c>
      <c r="M182" s="13">
        <v>6650280</v>
      </c>
      <c r="N182" s="21">
        <v>5428800</v>
      </c>
      <c r="O182" s="21"/>
      <c r="P182" s="24">
        <v>0</v>
      </c>
      <c r="Q182" s="24"/>
      <c r="R182" s="24">
        <v>1221480</v>
      </c>
      <c r="S182" s="24"/>
      <c r="T182" s="21">
        <v>944190</v>
      </c>
      <c r="U182" s="21"/>
      <c r="V182" s="21" t="s">
        <v>296</v>
      </c>
      <c r="W182" s="21"/>
    </row>
    <row r="183" spans="1:23" ht="13.5" customHeight="1">
      <c r="A183" s="6"/>
      <c r="B183" s="25">
        <v>795</v>
      </c>
      <c r="C183" s="25"/>
      <c r="D183" s="25"/>
      <c r="E183" s="26" t="s">
        <v>477</v>
      </c>
      <c r="F183" s="26"/>
      <c r="G183" s="27" t="s">
        <v>43</v>
      </c>
      <c r="H183" s="27"/>
      <c r="I183" s="27"/>
      <c r="J183" s="27"/>
      <c r="K183" s="9">
        <v>35446</v>
      </c>
      <c r="L183" s="11">
        <v>0</v>
      </c>
      <c r="M183" s="13">
        <v>4906800</v>
      </c>
      <c r="N183" s="21">
        <v>0</v>
      </c>
      <c r="O183" s="21"/>
      <c r="P183" s="24">
        <v>0</v>
      </c>
      <c r="Q183" s="24"/>
      <c r="R183" s="55">
        <v>4906800</v>
      </c>
      <c r="S183" s="55"/>
      <c r="T183" s="21">
        <v>4906800</v>
      </c>
      <c r="U183" s="21"/>
      <c r="V183" s="21" t="s">
        <v>296</v>
      </c>
      <c r="W183" s="21"/>
    </row>
    <row r="184" spans="1:23" ht="14.25" customHeight="1">
      <c r="A184" s="6"/>
      <c r="B184" s="25">
        <v>804</v>
      </c>
      <c r="C184" s="25"/>
      <c r="D184" s="25"/>
      <c r="E184" s="26" t="s">
        <v>478</v>
      </c>
      <c r="F184" s="26"/>
      <c r="G184" s="27" t="s">
        <v>108</v>
      </c>
      <c r="H184" s="27"/>
      <c r="I184" s="27"/>
      <c r="J184" s="27"/>
      <c r="K184" s="9">
        <v>35377</v>
      </c>
      <c r="L184" s="11">
        <v>-203569</v>
      </c>
      <c r="M184" s="13">
        <v>6264000</v>
      </c>
      <c r="N184" s="21">
        <v>4906800</v>
      </c>
      <c r="O184" s="21"/>
      <c r="P184" s="24">
        <v>0</v>
      </c>
      <c r="Q184" s="24"/>
      <c r="R184" s="24">
        <v>1357200</v>
      </c>
      <c r="S184" s="24"/>
      <c r="T184" s="21">
        <v>1153631</v>
      </c>
      <c r="U184" s="21"/>
      <c r="V184" s="21" t="s">
        <v>296</v>
      </c>
      <c r="W184" s="21"/>
    </row>
    <row r="185" spans="1:23" ht="14.25" customHeight="1">
      <c r="A185" s="6"/>
      <c r="B185" s="25">
        <v>808</v>
      </c>
      <c r="C185" s="25"/>
      <c r="D185" s="25"/>
      <c r="E185" s="26" t="s">
        <v>479</v>
      </c>
      <c r="F185" s="26"/>
      <c r="G185" s="27" t="s">
        <v>109</v>
      </c>
      <c r="H185" s="27"/>
      <c r="I185" s="27"/>
      <c r="J185" s="27"/>
      <c r="K185" s="9">
        <v>35529</v>
      </c>
      <c r="L185" s="11">
        <v>0</v>
      </c>
      <c r="M185" s="13">
        <v>6128280</v>
      </c>
      <c r="N185" s="21">
        <v>4906800</v>
      </c>
      <c r="O185" s="21"/>
      <c r="P185" s="24">
        <v>0</v>
      </c>
      <c r="Q185" s="24"/>
      <c r="R185" s="24">
        <v>1221480</v>
      </c>
      <c r="S185" s="24"/>
      <c r="T185" s="21">
        <v>1221480</v>
      </c>
      <c r="U185" s="21"/>
      <c r="V185" s="21" t="s">
        <v>296</v>
      </c>
      <c r="W185" s="21"/>
    </row>
    <row r="186" spans="1:23" ht="13.5" customHeight="1">
      <c r="A186" s="6"/>
      <c r="B186" s="25">
        <v>810</v>
      </c>
      <c r="C186" s="25"/>
      <c r="D186" s="25"/>
      <c r="E186" s="26" t="s">
        <v>480</v>
      </c>
      <c r="F186" s="26"/>
      <c r="G186" s="27" t="s">
        <v>110</v>
      </c>
      <c r="H186" s="27"/>
      <c r="I186" s="27"/>
      <c r="J186" s="27"/>
      <c r="K186" s="9">
        <v>35750</v>
      </c>
      <c r="L186" s="11">
        <v>0</v>
      </c>
      <c r="M186" s="13">
        <v>6911280</v>
      </c>
      <c r="N186" s="21">
        <v>5689800</v>
      </c>
      <c r="O186" s="21"/>
      <c r="P186" s="24">
        <v>0</v>
      </c>
      <c r="Q186" s="24"/>
      <c r="R186" s="24">
        <v>1221480</v>
      </c>
      <c r="S186" s="24"/>
      <c r="T186" s="21">
        <v>1221480</v>
      </c>
      <c r="U186" s="21"/>
      <c r="V186" s="21" t="s">
        <v>296</v>
      </c>
      <c r="W186" s="21"/>
    </row>
    <row r="187" spans="1:23" ht="13.5" customHeight="1">
      <c r="A187" s="6"/>
      <c r="B187" s="25">
        <v>817</v>
      </c>
      <c r="C187" s="25"/>
      <c r="D187" s="25"/>
      <c r="E187" s="26" t="s">
        <v>481</v>
      </c>
      <c r="F187" s="26"/>
      <c r="G187" s="27" t="s">
        <v>111</v>
      </c>
      <c r="H187" s="27"/>
      <c r="I187" s="27"/>
      <c r="J187" s="27"/>
      <c r="K187" s="9">
        <v>35644</v>
      </c>
      <c r="L187" s="11">
        <v>0</v>
      </c>
      <c r="M187" s="13">
        <v>5950800</v>
      </c>
      <c r="N187" s="21">
        <v>0</v>
      </c>
      <c r="O187" s="21"/>
      <c r="P187" s="24">
        <v>0</v>
      </c>
      <c r="Q187" s="24"/>
      <c r="R187" s="55">
        <v>5950800</v>
      </c>
      <c r="S187" s="55"/>
      <c r="T187" s="21">
        <v>5950800</v>
      </c>
      <c r="U187" s="21"/>
      <c r="V187" s="21" t="s">
        <v>297</v>
      </c>
      <c r="W187" s="21"/>
    </row>
    <row r="188" spans="1:23" ht="18" customHeight="1">
      <c r="A188" s="6"/>
      <c r="B188" s="40" t="s">
        <v>299</v>
      </c>
      <c r="C188" s="40"/>
      <c r="D188" s="40"/>
      <c r="E188" s="43" t="s">
        <v>482</v>
      </c>
      <c r="F188" s="43"/>
      <c r="G188" s="43"/>
      <c r="H188" s="15" t="s">
        <v>283</v>
      </c>
      <c r="I188" s="15"/>
      <c r="J188" s="15"/>
      <c r="K188" s="8">
        <v>32</v>
      </c>
      <c r="L188" s="11">
        <v>14101301</v>
      </c>
      <c r="M188" s="12">
        <v>159053400</v>
      </c>
      <c r="N188" s="19">
        <v>141879600</v>
      </c>
      <c r="O188" s="19"/>
      <c r="P188" s="24">
        <v>0</v>
      </c>
      <c r="Q188" s="24"/>
      <c r="R188" s="24">
        <f>SUM(R189:S194)</f>
        <v>12371400</v>
      </c>
      <c r="S188" s="24"/>
      <c r="T188" s="19">
        <v>31275101</v>
      </c>
      <c r="U188" s="19"/>
      <c r="V188" s="15"/>
      <c r="W188" s="15"/>
    </row>
    <row r="189" spans="1:23" ht="14.25" customHeight="1">
      <c r="A189" s="6"/>
      <c r="B189" s="25">
        <v>822</v>
      </c>
      <c r="C189" s="25"/>
      <c r="D189" s="25"/>
      <c r="E189" s="26" t="s">
        <v>483</v>
      </c>
      <c r="F189" s="26"/>
      <c r="G189" s="27" t="s">
        <v>112</v>
      </c>
      <c r="H189" s="27"/>
      <c r="I189" s="27"/>
      <c r="J189" s="27"/>
      <c r="K189" s="9">
        <v>35703</v>
      </c>
      <c r="L189" s="11">
        <v>-297490</v>
      </c>
      <c r="M189" s="13">
        <v>7673400</v>
      </c>
      <c r="N189" s="21">
        <v>6316200</v>
      </c>
      <c r="O189" s="21"/>
      <c r="P189" s="24">
        <v>0</v>
      </c>
      <c r="Q189" s="24"/>
      <c r="R189" s="24">
        <v>1357200</v>
      </c>
      <c r="S189" s="24"/>
      <c r="T189" s="21">
        <v>1059710</v>
      </c>
      <c r="U189" s="21"/>
      <c r="V189" s="21" t="s">
        <v>296</v>
      </c>
      <c r="W189" s="21"/>
    </row>
    <row r="190" spans="1:23" ht="13.5" customHeight="1">
      <c r="A190" s="6"/>
      <c r="B190" s="25">
        <v>823</v>
      </c>
      <c r="C190" s="25"/>
      <c r="D190" s="25"/>
      <c r="E190" s="26" t="s">
        <v>484</v>
      </c>
      <c r="F190" s="26"/>
      <c r="G190" s="27" t="s">
        <v>113</v>
      </c>
      <c r="H190" s="27"/>
      <c r="I190" s="27"/>
      <c r="J190" s="27"/>
      <c r="K190" s="9">
        <v>35608</v>
      </c>
      <c r="L190" s="11">
        <v>-237000</v>
      </c>
      <c r="M190" s="13">
        <v>8195400</v>
      </c>
      <c r="N190" s="21">
        <v>6838200</v>
      </c>
      <c r="O190" s="21"/>
      <c r="P190" s="24">
        <v>0</v>
      </c>
      <c r="Q190" s="24"/>
      <c r="R190" s="24">
        <v>1357200</v>
      </c>
      <c r="S190" s="24"/>
      <c r="T190" s="21">
        <v>1120200</v>
      </c>
      <c r="U190" s="21"/>
      <c r="V190" s="21" t="s">
        <v>296</v>
      </c>
      <c r="W190" s="21"/>
    </row>
    <row r="191" spans="1:23" ht="13.5" customHeight="1">
      <c r="A191" s="6"/>
      <c r="B191" s="25">
        <v>828</v>
      </c>
      <c r="C191" s="25"/>
      <c r="D191" s="25"/>
      <c r="E191" s="26" t="s">
        <v>485</v>
      </c>
      <c r="F191" s="26"/>
      <c r="G191" s="27" t="s">
        <v>114</v>
      </c>
      <c r="H191" s="27"/>
      <c r="I191" s="27"/>
      <c r="J191" s="27"/>
      <c r="K191" s="9">
        <v>35472</v>
      </c>
      <c r="L191" s="11">
        <v>-203569</v>
      </c>
      <c r="M191" s="13">
        <v>8534700</v>
      </c>
      <c r="N191" s="21">
        <v>6838200</v>
      </c>
      <c r="O191" s="21"/>
      <c r="P191" s="24">
        <v>0</v>
      </c>
      <c r="Q191" s="24"/>
      <c r="R191" s="24">
        <v>1696500</v>
      </c>
      <c r="S191" s="24"/>
      <c r="T191" s="21">
        <v>1492931</v>
      </c>
      <c r="U191" s="21"/>
      <c r="V191" s="21" t="s">
        <v>296</v>
      </c>
      <c r="W191" s="21"/>
    </row>
    <row r="192" spans="1:23" ht="13.5" customHeight="1">
      <c r="A192" s="6"/>
      <c r="B192" s="25">
        <v>831</v>
      </c>
      <c r="C192" s="25"/>
      <c r="D192" s="25"/>
      <c r="E192" s="26" t="s">
        <v>486</v>
      </c>
      <c r="F192" s="26"/>
      <c r="G192" s="27" t="s">
        <v>83</v>
      </c>
      <c r="H192" s="27"/>
      <c r="I192" s="27"/>
      <c r="J192" s="27"/>
      <c r="K192" s="9">
        <v>35443</v>
      </c>
      <c r="L192" s="11">
        <v>786240</v>
      </c>
      <c r="M192" s="13">
        <v>7490700</v>
      </c>
      <c r="N192" s="21">
        <v>5794200</v>
      </c>
      <c r="O192" s="21"/>
      <c r="P192" s="24">
        <v>0</v>
      </c>
      <c r="Q192" s="24"/>
      <c r="R192" s="24">
        <v>1696500</v>
      </c>
      <c r="S192" s="24"/>
      <c r="T192" s="21">
        <v>2482740</v>
      </c>
      <c r="U192" s="21"/>
      <c r="V192" s="21" t="s">
        <v>296</v>
      </c>
      <c r="W192" s="21"/>
    </row>
    <row r="193" spans="1:23" ht="13.5" customHeight="1">
      <c r="A193" s="6"/>
      <c r="B193" s="25">
        <v>835</v>
      </c>
      <c r="C193" s="25"/>
      <c r="D193" s="25"/>
      <c r="E193" s="26" t="s">
        <v>487</v>
      </c>
      <c r="F193" s="26"/>
      <c r="G193" s="27" t="s">
        <v>115</v>
      </c>
      <c r="H193" s="27"/>
      <c r="I193" s="27"/>
      <c r="J193" s="27"/>
      <c r="K193" s="9">
        <v>35737</v>
      </c>
      <c r="L193" s="11">
        <v>-783000</v>
      </c>
      <c r="M193" s="13">
        <v>4906800</v>
      </c>
      <c r="N193" s="21">
        <v>0</v>
      </c>
      <c r="O193" s="21"/>
      <c r="P193" s="24">
        <v>0</v>
      </c>
      <c r="Q193" s="24"/>
      <c r="R193" s="24">
        <v>4906800</v>
      </c>
      <c r="S193" s="24"/>
      <c r="T193" s="21">
        <v>4123800</v>
      </c>
      <c r="U193" s="21"/>
      <c r="V193" s="21" t="s">
        <v>297</v>
      </c>
      <c r="W193" s="21"/>
    </row>
    <row r="194" spans="1:23" ht="13.5" customHeight="1">
      <c r="A194" s="6"/>
      <c r="B194" s="25">
        <v>841</v>
      </c>
      <c r="C194" s="25"/>
      <c r="D194" s="25"/>
      <c r="E194" s="26" t="s">
        <v>488</v>
      </c>
      <c r="F194" s="26"/>
      <c r="G194" s="27" t="s">
        <v>116</v>
      </c>
      <c r="H194" s="27"/>
      <c r="I194" s="27"/>
      <c r="J194" s="27"/>
      <c r="K194" s="9">
        <v>35582</v>
      </c>
      <c r="L194" s="11">
        <v>0</v>
      </c>
      <c r="M194" s="13">
        <v>6786000</v>
      </c>
      <c r="N194" s="21">
        <v>5428800</v>
      </c>
      <c r="O194" s="21"/>
      <c r="P194" s="24">
        <v>0</v>
      </c>
      <c r="Q194" s="24"/>
      <c r="R194" s="24">
        <v>1357200</v>
      </c>
      <c r="S194" s="24"/>
      <c r="T194" s="21">
        <v>1357200</v>
      </c>
      <c r="U194" s="21"/>
      <c r="V194" s="21" t="s">
        <v>296</v>
      </c>
      <c r="W194" s="21"/>
    </row>
    <row r="195" spans="1:23" ht="18" customHeight="1">
      <c r="A195" s="6"/>
      <c r="B195" s="40" t="s">
        <v>299</v>
      </c>
      <c r="C195" s="40"/>
      <c r="D195" s="40"/>
      <c r="E195" s="43" t="s">
        <v>489</v>
      </c>
      <c r="F195" s="43"/>
      <c r="G195" s="43"/>
      <c r="H195" s="15" t="s">
        <v>283</v>
      </c>
      <c r="I195" s="15"/>
      <c r="J195" s="15"/>
      <c r="K195" s="8">
        <v>51</v>
      </c>
      <c r="L195" s="11">
        <v>46380860</v>
      </c>
      <c r="M195" s="12">
        <v>252804600</v>
      </c>
      <c r="N195" s="19">
        <v>179282200</v>
      </c>
      <c r="O195" s="19"/>
      <c r="P195" s="24">
        <v>0</v>
      </c>
      <c r="Q195" s="24"/>
      <c r="R195" s="24">
        <f>SUM(R196:S211)</f>
        <v>70370820</v>
      </c>
      <c r="S195" s="24"/>
      <c r="T195" s="19">
        <v>115335760</v>
      </c>
      <c r="U195" s="19"/>
      <c r="V195" s="15"/>
      <c r="W195" s="15"/>
    </row>
    <row r="196" spans="1:23" ht="13.5" customHeight="1">
      <c r="A196" s="6"/>
      <c r="B196" s="25">
        <v>855</v>
      </c>
      <c r="C196" s="25"/>
      <c r="D196" s="25"/>
      <c r="E196" s="26" t="s">
        <v>490</v>
      </c>
      <c r="F196" s="26"/>
      <c r="G196" s="27" t="s">
        <v>119</v>
      </c>
      <c r="H196" s="27"/>
      <c r="I196" s="27"/>
      <c r="J196" s="27"/>
      <c r="K196" s="9">
        <v>35287</v>
      </c>
      <c r="L196" s="11">
        <v>6841260</v>
      </c>
      <c r="M196" s="13">
        <v>5350500</v>
      </c>
      <c r="N196" s="21">
        <v>0</v>
      </c>
      <c r="O196" s="21"/>
      <c r="P196" s="24">
        <v>0</v>
      </c>
      <c r="Q196" s="24"/>
      <c r="R196" s="24">
        <v>5350500</v>
      </c>
      <c r="S196" s="24"/>
      <c r="T196" s="21">
        <v>12191760</v>
      </c>
      <c r="U196" s="21"/>
      <c r="V196" s="21" t="s">
        <v>297</v>
      </c>
      <c r="W196" s="21"/>
    </row>
    <row r="197" spans="1:23" ht="13.5" customHeight="1">
      <c r="A197" s="6"/>
      <c r="B197" s="25">
        <v>860</v>
      </c>
      <c r="C197" s="25"/>
      <c r="D197" s="25"/>
      <c r="E197" s="26" t="s">
        <v>491</v>
      </c>
      <c r="F197" s="26"/>
      <c r="G197" s="27" t="s">
        <v>120</v>
      </c>
      <c r="H197" s="27"/>
      <c r="I197" s="27"/>
      <c r="J197" s="27"/>
      <c r="K197" s="9">
        <v>35497</v>
      </c>
      <c r="L197" s="11">
        <v>-277290</v>
      </c>
      <c r="M197" s="13">
        <v>5585400</v>
      </c>
      <c r="N197" s="21">
        <v>4567500</v>
      </c>
      <c r="O197" s="21"/>
      <c r="P197" s="24">
        <v>0</v>
      </c>
      <c r="Q197" s="24"/>
      <c r="R197" s="24">
        <v>1017900</v>
      </c>
      <c r="S197" s="24"/>
      <c r="T197" s="21">
        <v>740610</v>
      </c>
      <c r="U197" s="21"/>
      <c r="V197" s="21" t="s">
        <v>296</v>
      </c>
      <c r="W197" s="21"/>
    </row>
    <row r="198" spans="1:23" ht="13.5" customHeight="1">
      <c r="A198" s="6"/>
      <c r="B198" s="25">
        <v>863</v>
      </c>
      <c r="C198" s="25"/>
      <c r="D198" s="25"/>
      <c r="E198" s="26" t="s">
        <v>492</v>
      </c>
      <c r="F198" s="26"/>
      <c r="G198" s="27" t="s">
        <v>121</v>
      </c>
      <c r="H198" s="27"/>
      <c r="I198" s="27"/>
      <c r="J198" s="27"/>
      <c r="K198" s="9">
        <v>35534</v>
      </c>
      <c r="L198" s="11">
        <v>7456770</v>
      </c>
      <c r="M198" s="13">
        <v>4567500</v>
      </c>
      <c r="N198" s="21">
        <v>0</v>
      </c>
      <c r="O198" s="21"/>
      <c r="P198" s="24">
        <v>0</v>
      </c>
      <c r="Q198" s="24"/>
      <c r="R198" s="24">
        <v>4567500</v>
      </c>
      <c r="S198" s="24"/>
      <c r="T198" s="21">
        <v>12024270</v>
      </c>
      <c r="U198" s="21"/>
      <c r="V198" s="21" t="s">
        <v>297</v>
      </c>
      <c r="W198" s="21"/>
    </row>
    <row r="199" spans="1:23" ht="13.5" customHeight="1">
      <c r="A199" s="6"/>
      <c r="B199" s="25">
        <v>866</v>
      </c>
      <c r="C199" s="25"/>
      <c r="D199" s="25"/>
      <c r="E199" s="26" t="s">
        <v>493</v>
      </c>
      <c r="F199" s="26"/>
      <c r="G199" s="27" t="s">
        <v>122</v>
      </c>
      <c r="H199" s="27"/>
      <c r="I199" s="27"/>
      <c r="J199" s="27"/>
      <c r="K199" s="9">
        <v>35706</v>
      </c>
      <c r="L199" s="11">
        <v>0</v>
      </c>
      <c r="M199" s="13">
        <v>6394500</v>
      </c>
      <c r="N199" s="21">
        <v>4306500</v>
      </c>
      <c r="O199" s="21"/>
      <c r="P199" s="24">
        <v>0</v>
      </c>
      <c r="Q199" s="24"/>
      <c r="R199" s="24">
        <v>2088000</v>
      </c>
      <c r="S199" s="24"/>
      <c r="T199" s="21">
        <v>2088000</v>
      </c>
      <c r="U199" s="21"/>
      <c r="V199" s="21" t="s">
        <v>296</v>
      </c>
      <c r="W199" s="21"/>
    </row>
    <row r="200" spans="1:23" ht="13.5" customHeight="1">
      <c r="A200" s="6"/>
      <c r="B200" s="25">
        <v>867</v>
      </c>
      <c r="C200" s="25"/>
      <c r="D200" s="25"/>
      <c r="E200" s="26" t="s">
        <v>494</v>
      </c>
      <c r="F200" s="26"/>
      <c r="G200" s="27" t="s">
        <v>123</v>
      </c>
      <c r="H200" s="27"/>
      <c r="I200" s="27"/>
      <c r="J200" s="27"/>
      <c r="K200" s="9">
        <v>35706</v>
      </c>
      <c r="L200" s="11">
        <v>522000</v>
      </c>
      <c r="M200" s="13">
        <v>4045500</v>
      </c>
      <c r="N200" s="21">
        <v>0</v>
      </c>
      <c r="O200" s="21"/>
      <c r="P200" s="24">
        <v>0</v>
      </c>
      <c r="Q200" s="24"/>
      <c r="R200" s="24">
        <v>4045500</v>
      </c>
      <c r="S200" s="24"/>
      <c r="T200" s="21">
        <v>4567500</v>
      </c>
      <c r="U200" s="21"/>
      <c r="V200" s="21" t="s">
        <v>296</v>
      </c>
      <c r="W200" s="21"/>
    </row>
    <row r="201" spans="1:23" ht="14.25" customHeight="1">
      <c r="A201" s="6"/>
      <c r="B201" s="25">
        <v>872</v>
      </c>
      <c r="C201" s="25"/>
      <c r="D201" s="25"/>
      <c r="E201" s="26" t="s">
        <v>495</v>
      </c>
      <c r="F201" s="26"/>
      <c r="G201" s="27" t="s">
        <v>124</v>
      </c>
      <c r="H201" s="27"/>
      <c r="I201" s="27"/>
      <c r="J201" s="27"/>
      <c r="K201" s="9">
        <v>35537</v>
      </c>
      <c r="L201" s="11">
        <v>522000</v>
      </c>
      <c r="M201" s="13">
        <v>6164820</v>
      </c>
      <c r="N201" s="21">
        <v>0</v>
      </c>
      <c r="O201" s="21"/>
      <c r="P201" s="24">
        <v>0</v>
      </c>
      <c r="Q201" s="24"/>
      <c r="R201" s="24">
        <v>6164820</v>
      </c>
      <c r="S201" s="24"/>
      <c r="T201" s="21">
        <v>6686820</v>
      </c>
      <c r="U201" s="21"/>
      <c r="V201" s="21" t="s">
        <v>296</v>
      </c>
      <c r="W201" s="21"/>
    </row>
    <row r="202" spans="1:23" ht="13.5" customHeight="1">
      <c r="A202" s="6"/>
      <c r="B202" s="25">
        <v>873</v>
      </c>
      <c r="C202" s="25"/>
      <c r="D202" s="25"/>
      <c r="E202" s="26" t="s">
        <v>496</v>
      </c>
      <c r="F202" s="26"/>
      <c r="G202" s="27" t="s">
        <v>125</v>
      </c>
      <c r="H202" s="27"/>
      <c r="I202" s="27"/>
      <c r="J202" s="27"/>
      <c r="K202" s="9">
        <v>35436</v>
      </c>
      <c r="L202" s="11">
        <v>703970</v>
      </c>
      <c r="M202" s="13">
        <v>5350500</v>
      </c>
      <c r="N202" s="21">
        <v>0</v>
      </c>
      <c r="O202" s="21"/>
      <c r="P202" s="24">
        <v>0</v>
      </c>
      <c r="Q202" s="24"/>
      <c r="R202" s="24">
        <v>5350500</v>
      </c>
      <c r="S202" s="24"/>
      <c r="T202" s="21">
        <v>6054470</v>
      </c>
      <c r="U202" s="21"/>
      <c r="V202" s="21" t="s">
        <v>296</v>
      </c>
      <c r="W202" s="21"/>
    </row>
    <row r="203" spans="1:23" ht="13.5" customHeight="1">
      <c r="A203" s="6"/>
      <c r="B203" s="25">
        <v>876</v>
      </c>
      <c r="C203" s="25"/>
      <c r="D203" s="25"/>
      <c r="E203" s="26" t="s">
        <v>497</v>
      </c>
      <c r="F203" s="26"/>
      <c r="G203" s="27" t="s">
        <v>15</v>
      </c>
      <c r="H203" s="27"/>
      <c r="I203" s="27"/>
      <c r="J203" s="27"/>
      <c r="K203" s="9">
        <v>35291</v>
      </c>
      <c r="L203" s="11">
        <v>1240890</v>
      </c>
      <c r="M203" s="13">
        <v>6655500</v>
      </c>
      <c r="N203" s="21">
        <v>0</v>
      </c>
      <c r="O203" s="21"/>
      <c r="P203" s="24">
        <v>0</v>
      </c>
      <c r="Q203" s="24"/>
      <c r="R203" s="24">
        <v>6655500</v>
      </c>
      <c r="S203" s="24"/>
      <c r="T203" s="21">
        <v>7896390</v>
      </c>
      <c r="U203" s="21"/>
      <c r="V203" s="21" t="s">
        <v>296</v>
      </c>
      <c r="W203" s="21"/>
    </row>
    <row r="204" spans="1:23" ht="13.5" customHeight="1">
      <c r="A204" s="6"/>
      <c r="B204" s="25">
        <v>881</v>
      </c>
      <c r="C204" s="25"/>
      <c r="D204" s="25"/>
      <c r="E204" s="26" t="s">
        <v>498</v>
      </c>
      <c r="F204" s="26"/>
      <c r="G204" s="27" t="s">
        <v>126</v>
      </c>
      <c r="H204" s="27"/>
      <c r="I204" s="27"/>
      <c r="J204" s="27"/>
      <c r="K204" s="9">
        <v>35243</v>
      </c>
      <c r="L204" s="11">
        <v>888600</v>
      </c>
      <c r="M204" s="13">
        <v>4828500</v>
      </c>
      <c r="N204" s="21">
        <v>0</v>
      </c>
      <c r="O204" s="21"/>
      <c r="P204" s="24">
        <v>0</v>
      </c>
      <c r="Q204" s="24"/>
      <c r="R204" s="24">
        <v>4828500</v>
      </c>
      <c r="S204" s="24"/>
      <c r="T204" s="21">
        <v>5717100</v>
      </c>
      <c r="U204" s="21"/>
      <c r="V204" s="21" t="s">
        <v>296</v>
      </c>
      <c r="W204" s="21"/>
    </row>
    <row r="205" spans="1:23" ht="13.5" customHeight="1">
      <c r="A205" s="6"/>
      <c r="B205" s="25">
        <v>888</v>
      </c>
      <c r="C205" s="25"/>
      <c r="D205" s="25"/>
      <c r="E205" s="26" t="s">
        <v>499</v>
      </c>
      <c r="F205" s="26"/>
      <c r="G205" s="27" t="s">
        <v>717</v>
      </c>
      <c r="H205" s="27"/>
      <c r="I205" s="27"/>
      <c r="J205" s="27"/>
      <c r="K205" s="9">
        <v>35588</v>
      </c>
      <c r="L205" s="11">
        <v>1827000</v>
      </c>
      <c r="M205" s="13">
        <v>6394500</v>
      </c>
      <c r="N205" s="21">
        <v>0</v>
      </c>
      <c r="O205" s="21"/>
      <c r="P205" s="24">
        <v>0</v>
      </c>
      <c r="Q205" s="24"/>
      <c r="R205" s="24">
        <v>6394500</v>
      </c>
      <c r="S205" s="24"/>
      <c r="T205" s="21">
        <v>8221500</v>
      </c>
      <c r="U205" s="21"/>
      <c r="V205" s="21" t="s">
        <v>296</v>
      </c>
      <c r="W205" s="21"/>
    </row>
    <row r="206" spans="1:23" ht="13.5" customHeight="1">
      <c r="A206" s="6"/>
      <c r="B206" s="25">
        <v>892</v>
      </c>
      <c r="C206" s="25"/>
      <c r="D206" s="25"/>
      <c r="E206" s="26" t="s">
        <v>500</v>
      </c>
      <c r="F206" s="26"/>
      <c r="G206" s="27" t="s">
        <v>127</v>
      </c>
      <c r="H206" s="27"/>
      <c r="I206" s="27"/>
      <c r="J206" s="27"/>
      <c r="K206" s="9">
        <v>34923</v>
      </c>
      <c r="L206" s="11">
        <v>912000</v>
      </c>
      <c r="M206" s="13">
        <v>4828500</v>
      </c>
      <c r="N206" s="21">
        <v>0</v>
      </c>
      <c r="O206" s="21"/>
      <c r="P206" s="24">
        <v>0</v>
      </c>
      <c r="Q206" s="24"/>
      <c r="R206" s="24">
        <v>4828500</v>
      </c>
      <c r="S206" s="24"/>
      <c r="T206" s="21">
        <v>5740500</v>
      </c>
      <c r="U206" s="21"/>
      <c r="V206" s="21" t="s">
        <v>296</v>
      </c>
      <c r="W206" s="21"/>
    </row>
    <row r="207" spans="1:23" ht="14.25" customHeight="1">
      <c r="A207" s="6"/>
      <c r="B207" s="25">
        <v>893</v>
      </c>
      <c r="C207" s="25"/>
      <c r="D207" s="25"/>
      <c r="E207" s="26" t="s">
        <v>501</v>
      </c>
      <c r="F207" s="26"/>
      <c r="G207" s="27" t="s">
        <v>128</v>
      </c>
      <c r="H207" s="27"/>
      <c r="I207" s="27"/>
      <c r="J207" s="27"/>
      <c r="K207" s="9">
        <v>35707</v>
      </c>
      <c r="L207" s="11">
        <v>1200600</v>
      </c>
      <c r="M207" s="13">
        <v>5976900</v>
      </c>
      <c r="N207" s="21">
        <v>0</v>
      </c>
      <c r="O207" s="21"/>
      <c r="P207" s="24">
        <v>0</v>
      </c>
      <c r="Q207" s="24"/>
      <c r="R207" s="24">
        <v>5976900</v>
      </c>
      <c r="S207" s="24"/>
      <c r="T207" s="21">
        <v>7177500</v>
      </c>
      <c r="U207" s="21"/>
      <c r="V207" s="21" t="s">
        <v>296</v>
      </c>
      <c r="W207" s="21"/>
    </row>
    <row r="208" spans="1:23" ht="13.5" customHeight="1">
      <c r="A208" s="6"/>
      <c r="B208" s="25">
        <v>895</v>
      </c>
      <c r="C208" s="25"/>
      <c r="D208" s="25"/>
      <c r="E208" s="26" t="s">
        <v>502</v>
      </c>
      <c r="F208" s="26"/>
      <c r="G208" s="27" t="s">
        <v>129</v>
      </c>
      <c r="H208" s="27"/>
      <c r="I208" s="27"/>
      <c r="J208" s="27"/>
      <c r="K208" s="9">
        <v>35049</v>
      </c>
      <c r="L208" s="11">
        <v>522000</v>
      </c>
      <c r="M208" s="13">
        <v>2771820</v>
      </c>
      <c r="N208" s="21">
        <v>0</v>
      </c>
      <c r="O208" s="21"/>
      <c r="P208" s="24">
        <v>0</v>
      </c>
      <c r="Q208" s="24"/>
      <c r="R208" s="24">
        <v>2771820</v>
      </c>
      <c r="S208" s="24"/>
      <c r="T208" s="21">
        <v>3293820</v>
      </c>
      <c r="U208" s="21"/>
      <c r="V208" s="21" t="s">
        <v>296</v>
      </c>
      <c r="W208" s="21"/>
    </row>
    <row r="209" spans="1:23" ht="14.25" customHeight="1">
      <c r="A209" s="6"/>
      <c r="B209" s="25">
        <v>897</v>
      </c>
      <c r="C209" s="25"/>
      <c r="D209" s="25"/>
      <c r="E209" s="26" t="s">
        <v>503</v>
      </c>
      <c r="F209" s="26"/>
      <c r="G209" s="27" t="s">
        <v>130</v>
      </c>
      <c r="H209" s="27"/>
      <c r="I209" s="27"/>
      <c r="J209" s="27"/>
      <c r="K209" s="9">
        <v>35210</v>
      </c>
      <c r="L209" s="11">
        <v>205370</v>
      </c>
      <c r="M209" s="13">
        <v>7125300</v>
      </c>
      <c r="N209" s="21">
        <v>5089500</v>
      </c>
      <c r="O209" s="21"/>
      <c r="P209" s="24">
        <v>0</v>
      </c>
      <c r="Q209" s="24"/>
      <c r="R209" s="24">
        <v>2035800</v>
      </c>
      <c r="S209" s="24"/>
      <c r="T209" s="21">
        <v>2241170</v>
      </c>
      <c r="U209" s="21"/>
      <c r="V209" s="21" t="s">
        <v>296</v>
      </c>
      <c r="W209" s="21"/>
    </row>
    <row r="210" spans="1:23" ht="13.5" customHeight="1">
      <c r="A210" s="6"/>
      <c r="B210" s="25">
        <v>898</v>
      </c>
      <c r="C210" s="25"/>
      <c r="D210" s="25"/>
      <c r="E210" s="26" t="s">
        <v>504</v>
      </c>
      <c r="F210" s="26"/>
      <c r="G210" s="27" t="s">
        <v>131</v>
      </c>
      <c r="H210" s="27"/>
      <c r="I210" s="27"/>
      <c r="J210" s="27"/>
      <c r="K210" s="9">
        <v>35793</v>
      </c>
      <c r="L210" s="11">
        <v>216630</v>
      </c>
      <c r="M210" s="13">
        <v>7876980</v>
      </c>
      <c r="N210" s="21">
        <v>5976900</v>
      </c>
      <c r="O210" s="21"/>
      <c r="P210" s="24">
        <v>0</v>
      </c>
      <c r="Q210" s="24"/>
      <c r="R210" s="24">
        <v>1900080</v>
      </c>
      <c r="S210" s="24"/>
      <c r="T210" s="21">
        <v>2116710</v>
      </c>
      <c r="U210" s="21"/>
      <c r="V210" s="21" t="s">
        <v>296</v>
      </c>
      <c r="W210" s="21"/>
    </row>
    <row r="211" spans="1:23" ht="13.5" customHeight="1">
      <c r="A211" s="6"/>
      <c r="B211" s="25">
        <v>901</v>
      </c>
      <c r="C211" s="25"/>
      <c r="D211" s="25"/>
      <c r="E211" s="26" t="s">
        <v>505</v>
      </c>
      <c r="F211" s="26"/>
      <c r="G211" s="27" t="s">
        <v>132</v>
      </c>
      <c r="H211" s="27"/>
      <c r="I211" s="27"/>
      <c r="J211" s="27"/>
      <c r="K211" s="9">
        <v>35047</v>
      </c>
      <c r="L211" s="11">
        <v>866000</v>
      </c>
      <c r="M211" s="13">
        <v>6394500</v>
      </c>
      <c r="N211" s="21">
        <v>0</v>
      </c>
      <c r="O211" s="21"/>
      <c r="P211" s="24">
        <v>0</v>
      </c>
      <c r="Q211" s="24"/>
      <c r="R211" s="24">
        <v>6394500</v>
      </c>
      <c r="S211" s="24"/>
      <c r="T211" s="21">
        <v>7260500</v>
      </c>
      <c r="U211" s="21"/>
      <c r="V211" s="21" t="s">
        <v>296</v>
      </c>
      <c r="W211" s="21"/>
    </row>
    <row r="212" spans="1:23" ht="18" customHeight="1">
      <c r="A212" s="6"/>
      <c r="B212" s="40" t="s">
        <v>299</v>
      </c>
      <c r="C212" s="40"/>
      <c r="D212" s="40"/>
      <c r="E212" s="43" t="s">
        <v>506</v>
      </c>
      <c r="F212" s="43"/>
      <c r="G212" s="43"/>
      <c r="H212" s="15" t="s">
        <v>283</v>
      </c>
      <c r="I212" s="15"/>
      <c r="J212" s="15"/>
      <c r="K212" s="8">
        <v>46</v>
      </c>
      <c r="L212" s="11">
        <v>40154190</v>
      </c>
      <c r="M212" s="12">
        <v>224454780</v>
      </c>
      <c r="N212" s="19">
        <v>179368200</v>
      </c>
      <c r="O212" s="19"/>
      <c r="P212" s="24">
        <v>0</v>
      </c>
      <c r="Q212" s="24"/>
      <c r="R212" s="24">
        <f>SUM(R213:S224)</f>
        <v>40632480</v>
      </c>
      <c r="S212" s="24"/>
      <c r="T212" s="19">
        <v>76144920</v>
      </c>
      <c r="U212" s="19"/>
      <c r="V212" s="15"/>
      <c r="W212" s="15"/>
    </row>
    <row r="213" spans="1:23" ht="13.5" customHeight="1">
      <c r="A213" s="6"/>
      <c r="B213" s="25">
        <v>905</v>
      </c>
      <c r="C213" s="25"/>
      <c r="D213" s="25"/>
      <c r="E213" s="26" t="s">
        <v>507</v>
      </c>
      <c r="F213" s="26"/>
      <c r="G213" s="27" t="s">
        <v>133</v>
      </c>
      <c r="H213" s="27"/>
      <c r="I213" s="27"/>
      <c r="J213" s="27"/>
      <c r="K213" s="9">
        <v>34926</v>
      </c>
      <c r="L213" s="11">
        <v>-1252800</v>
      </c>
      <c r="M213" s="13">
        <v>4567500</v>
      </c>
      <c r="N213" s="21">
        <v>3314700</v>
      </c>
      <c r="O213" s="21"/>
      <c r="P213" s="24">
        <v>0</v>
      </c>
      <c r="Q213" s="24"/>
      <c r="R213" s="24">
        <v>1252800</v>
      </c>
      <c r="S213" s="24"/>
      <c r="T213" s="21">
        <v>0</v>
      </c>
      <c r="U213" s="21"/>
      <c r="V213" s="21" t="s">
        <v>296</v>
      </c>
      <c r="W213" s="21"/>
    </row>
    <row r="214" spans="1:23" ht="13.5" customHeight="1">
      <c r="A214" s="6"/>
      <c r="B214" s="25">
        <v>907</v>
      </c>
      <c r="C214" s="25"/>
      <c r="D214" s="25"/>
      <c r="E214" s="26" t="s">
        <v>508</v>
      </c>
      <c r="F214" s="26"/>
      <c r="G214" s="27" t="s">
        <v>134</v>
      </c>
      <c r="H214" s="27"/>
      <c r="I214" s="27"/>
      <c r="J214" s="27"/>
      <c r="K214" s="9">
        <v>35271</v>
      </c>
      <c r="L214" s="11">
        <v>0</v>
      </c>
      <c r="M214" s="13">
        <v>6368400</v>
      </c>
      <c r="N214" s="21">
        <v>5350500</v>
      </c>
      <c r="O214" s="21"/>
      <c r="P214" s="24">
        <v>0</v>
      </c>
      <c r="Q214" s="24"/>
      <c r="R214" s="24">
        <v>1017900</v>
      </c>
      <c r="S214" s="24"/>
      <c r="T214" s="21">
        <v>1017900</v>
      </c>
      <c r="U214" s="21"/>
      <c r="V214" s="21" t="s">
        <v>296</v>
      </c>
      <c r="W214" s="21"/>
    </row>
    <row r="215" spans="1:23" ht="14.25" customHeight="1">
      <c r="A215" s="6"/>
      <c r="B215" s="25">
        <v>908</v>
      </c>
      <c r="C215" s="25"/>
      <c r="D215" s="25"/>
      <c r="E215" s="26" t="s">
        <v>509</v>
      </c>
      <c r="F215" s="26"/>
      <c r="G215" s="27" t="s">
        <v>135</v>
      </c>
      <c r="H215" s="27"/>
      <c r="I215" s="27"/>
      <c r="J215" s="27"/>
      <c r="K215" s="9">
        <v>35282</v>
      </c>
      <c r="L215" s="11">
        <v>522000</v>
      </c>
      <c r="M215" s="13">
        <v>5350500</v>
      </c>
      <c r="N215" s="21">
        <v>0</v>
      </c>
      <c r="O215" s="21"/>
      <c r="P215" s="24">
        <v>0</v>
      </c>
      <c r="Q215" s="24"/>
      <c r="R215" s="24">
        <v>5350500</v>
      </c>
      <c r="S215" s="24"/>
      <c r="T215" s="21">
        <v>5872500</v>
      </c>
      <c r="U215" s="21"/>
      <c r="V215" s="21" t="s">
        <v>296</v>
      </c>
      <c r="W215" s="21"/>
    </row>
    <row r="216" spans="1:23" ht="13.5" customHeight="1">
      <c r="A216" s="6"/>
      <c r="B216" s="25">
        <v>909</v>
      </c>
      <c r="C216" s="25"/>
      <c r="D216" s="25"/>
      <c r="E216" s="26" t="s">
        <v>510</v>
      </c>
      <c r="F216" s="26"/>
      <c r="G216" s="27" t="s">
        <v>136</v>
      </c>
      <c r="H216" s="27"/>
      <c r="I216" s="27"/>
      <c r="J216" s="27"/>
      <c r="K216" s="9">
        <v>35126</v>
      </c>
      <c r="L216" s="11">
        <v>942600</v>
      </c>
      <c r="M216" s="13">
        <v>5611500</v>
      </c>
      <c r="N216" s="21">
        <v>0</v>
      </c>
      <c r="O216" s="21"/>
      <c r="P216" s="24">
        <v>0</v>
      </c>
      <c r="Q216" s="24"/>
      <c r="R216" s="24">
        <v>5611500</v>
      </c>
      <c r="S216" s="24"/>
      <c r="T216" s="21">
        <v>6554100</v>
      </c>
      <c r="U216" s="21"/>
      <c r="V216" s="21" t="s">
        <v>296</v>
      </c>
      <c r="W216" s="21"/>
    </row>
    <row r="217" spans="1:23" ht="13.5" customHeight="1">
      <c r="A217" s="6"/>
      <c r="B217" s="25">
        <v>910</v>
      </c>
      <c r="C217" s="25"/>
      <c r="D217" s="25"/>
      <c r="E217" s="26" t="s">
        <v>511</v>
      </c>
      <c r="F217" s="26"/>
      <c r="G217" s="27" t="s">
        <v>137</v>
      </c>
      <c r="H217" s="27"/>
      <c r="I217" s="27"/>
      <c r="J217" s="27"/>
      <c r="K217" s="9">
        <v>35777</v>
      </c>
      <c r="L217" s="11">
        <v>10038610</v>
      </c>
      <c r="M217" s="13">
        <v>5454900</v>
      </c>
      <c r="N217" s="21">
        <v>0</v>
      </c>
      <c r="O217" s="21"/>
      <c r="P217" s="24">
        <v>0</v>
      </c>
      <c r="Q217" s="24"/>
      <c r="R217" s="24">
        <v>5454900</v>
      </c>
      <c r="S217" s="24"/>
      <c r="T217" s="21">
        <v>15493510</v>
      </c>
      <c r="U217" s="21"/>
      <c r="V217" s="21" t="s">
        <v>296</v>
      </c>
      <c r="W217" s="21"/>
    </row>
    <row r="218" spans="1:23" ht="13.5" customHeight="1">
      <c r="A218" s="6"/>
      <c r="B218" s="25">
        <v>913</v>
      </c>
      <c r="C218" s="25"/>
      <c r="D218" s="25"/>
      <c r="E218" s="26" t="s">
        <v>512</v>
      </c>
      <c r="F218" s="26"/>
      <c r="G218" s="27" t="s">
        <v>138</v>
      </c>
      <c r="H218" s="27"/>
      <c r="I218" s="27"/>
      <c r="J218" s="27"/>
      <c r="K218" s="9">
        <v>35720</v>
      </c>
      <c r="L218" s="11">
        <v>522000</v>
      </c>
      <c r="M218" s="13">
        <v>5924700</v>
      </c>
      <c r="N218" s="21">
        <v>4567500</v>
      </c>
      <c r="O218" s="21"/>
      <c r="P218" s="24">
        <v>0</v>
      </c>
      <c r="Q218" s="24"/>
      <c r="R218" s="24">
        <v>1357200</v>
      </c>
      <c r="S218" s="24"/>
      <c r="T218" s="21">
        <v>1879200</v>
      </c>
      <c r="U218" s="21"/>
      <c r="V218" s="21" t="s">
        <v>296</v>
      </c>
      <c r="W218" s="21"/>
    </row>
    <row r="219" spans="1:23" ht="14.25" customHeight="1">
      <c r="A219" s="6"/>
      <c r="B219" s="25">
        <v>918</v>
      </c>
      <c r="C219" s="25"/>
      <c r="D219" s="25"/>
      <c r="E219" s="26" t="s">
        <v>513</v>
      </c>
      <c r="F219" s="26"/>
      <c r="G219" s="27" t="s">
        <v>139</v>
      </c>
      <c r="H219" s="27"/>
      <c r="I219" s="27"/>
      <c r="J219" s="27"/>
      <c r="K219" s="9">
        <v>35047</v>
      </c>
      <c r="L219" s="11">
        <v>900300</v>
      </c>
      <c r="M219" s="13">
        <v>8012700</v>
      </c>
      <c r="N219" s="21">
        <v>6655500</v>
      </c>
      <c r="O219" s="21"/>
      <c r="P219" s="24">
        <v>0</v>
      </c>
      <c r="Q219" s="24"/>
      <c r="R219" s="24">
        <v>1357200</v>
      </c>
      <c r="S219" s="24"/>
      <c r="T219" s="21">
        <v>2257500</v>
      </c>
      <c r="U219" s="21"/>
      <c r="V219" s="21" t="s">
        <v>296</v>
      </c>
      <c r="W219" s="21"/>
    </row>
    <row r="220" spans="1:23" ht="13.5" customHeight="1">
      <c r="A220" s="6"/>
      <c r="B220" s="25">
        <v>924</v>
      </c>
      <c r="C220" s="25"/>
      <c r="D220" s="25"/>
      <c r="E220" s="26" t="s">
        <v>514</v>
      </c>
      <c r="F220" s="26"/>
      <c r="G220" s="27" t="s">
        <v>140</v>
      </c>
      <c r="H220" s="27"/>
      <c r="I220" s="27"/>
      <c r="J220" s="27"/>
      <c r="K220" s="9">
        <v>35665</v>
      </c>
      <c r="L220" s="11">
        <v>0</v>
      </c>
      <c r="M220" s="13">
        <v>6571980</v>
      </c>
      <c r="N220" s="21">
        <v>5350500</v>
      </c>
      <c r="O220" s="21"/>
      <c r="P220" s="24">
        <v>0</v>
      </c>
      <c r="Q220" s="24"/>
      <c r="R220" s="24">
        <v>1221480</v>
      </c>
      <c r="S220" s="24"/>
      <c r="T220" s="21">
        <v>1221480</v>
      </c>
      <c r="U220" s="21"/>
      <c r="V220" s="21" t="s">
        <v>296</v>
      </c>
      <c r="W220" s="21"/>
    </row>
    <row r="221" spans="1:23" ht="13.5" customHeight="1">
      <c r="A221" s="6"/>
      <c r="B221" s="25">
        <v>939</v>
      </c>
      <c r="C221" s="25"/>
      <c r="D221" s="25"/>
      <c r="E221" s="26" t="s">
        <v>515</v>
      </c>
      <c r="F221" s="26"/>
      <c r="G221" s="27" t="s">
        <v>118</v>
      </c>
      <c r="H221" s="27"/>
      <c r="I221" s="27"/>
      <c r="J221" s="27"/>
      <c r="K221" s="9">
        <v>35621</v>
      </c>
      <c r="L221" s="11">
        <v>522000</v>
      </c>
      <c r="M221" s="13">
        <v>4567500</v>
      </c>
      <c r="N221" s="21">
        <v>0</v>
      </c>
      <c r="O221" s="21"/>
      <c r="P221" s="24">
        <v>0</v>
      </c>
      <c r="Q221" s="24"/>
      <c r="R221" s="24">
        <v>4567500</v>
      </c>
      <c r="S221" s="24"/>
      <c r="T221" s="21">
        <v>5089500</v>
      </c>
      <c r="U221" s="21"/>
      <c r="V221" s="21" t="s">
        <v>296</v>
      </c>
      <c r="W221" s="21"/>
    </row>
    <row r="222" spans="1:23" ht="14.25" customHeight="1">
      <c r="A222" s="6"/>
      <c r="B222" s="25">
        <v>943</v>
      </c>
      <c r="C222" s="25"/>
      <c r="D222" s="25"/>
      <c r="E222" s="26" t="s">
        <v>516</v>
      </c>
      <c r="F222" s="26"/>
      <c r="G222" s="27" t="s">
        <v>141</v>
      </c>
      <c r="H222" s="27"/>
      <c r="I222" s="27"/>
      <c r="J222" s="27"/>
      <c r="K222" s="9">
        <v>35492</v>
      </c>
      <c r="L222" s="11">
        <v>522000</v>
      </c>
      <c r="M222" s="13">
        <v>6994800</v>
      </c>
      <c r="N222" s="21">
        <v>0</v>
      </c>
      <c r="O222" s="21"/>
      <c r="P222" s="24">
        <v>0</v>
      </c>
      <c r="Q222" s="24"/>
      <c r="R222" s="24">
        <v>6994800</v>
      </c>
      <c r="S222" s="24"/>
      <c r="T222" s="21">
        <v>7516800</v>
      </c>
      <c r="U222" s="21"/>
      <c r="V222" s="21" t="s">
        <v>296</v>
      </c>
      <c r="W222" s="21"/>
    </row>
    <row r="223" spans="1:23" ht="13.5" customHeight="1">
      <c r="A223" s="6"/>
      <c r="B223" s="25">
        <v>949</v>
      </c>
      <c r="C223" s="25"/>
      <c r="D223" s="25"/>
      <c r="E223" s="26" t="s">
        <v>517</v>
      </c>
      <c r="F223" s="26"/>
      <c r="G223" s="27" t="s">
        <v>142</v>
      </c>
      <c r="H223" s="27"/>
      <c r="I223" s="27"/>
      <c r="J223" s="27"/>
      <c r="K223" s="9">
        <v>35728</v>
      </c>
      <c r="L223" s="11">
        <v>522000</v>
      </c>
      <c r="M223" s="13">
        <v>4567500</v>
      </c>
      <c r="N223" s="21">
        <v>0</v>
      </c>
      <c r="O223" s="21"/>
      <c r="P223" s="24">
        <v>0</v>
      </c>
      <c r="Q223" s="24"/>
      <c r="R223" s="24">
        <v>4567500</v>
      </c>
      <c r="S223" s="24"/>
      <c r="T223" s="21">
        <v>5089500</v>
      </c>
      <c r="U223" s="21"/>
      <c r="V223" s="21" t="s">
        <v>296</v>
      </c>
      <c r="W223" s="21"/>
    </row>
    <row r="224" spans="1:23" ht="14.25" customHeight="1">
      <c r="A224" s="6"/>
      <c r="B224" s="25">
        <v>950</v>
      </c>
      <c r="C224" s="25"/>
      <c r="D224" s="25"/>
      <c r="E224" s="26" t="s">
        <v>518</v>
      </c>
      <c r="F224" s="26"/>
      <c r="G224" s="27" t="s">
        <v>143</v>
      </c>
      <c r="H224" s="27"/>
      <c r="I224" s="27"/>
      <c r="J224" s="27"/>
      <c r="K224" s="9">
        <v>35646</v>
      </c>
      <c r="L224" s="11">
        <v>3032800</v>
      </c>
      <c r="M224" s="13">
        <v>7229700</v>
      </c>
      <c r="N224" s="21">
        <v>0</v>
      </c>
      <c r="O224" s="21"/>
      <c r="P224" s="24">
        <v>0</v>
      </c>
      <c r="Q224" s="24"/>
      <c r="R224" s="24">
        <v>1879200</v>
      </c>
      <c r="S224" s="24"/>
      <c r="T224" s="21">
        <v>4912000</v>
      </c>
      <c r="U224" s="21"/>
      <c r="V224" s="21" t="s">
        <v>296</v>
      </c>
      <c r="W224" s="21"/>
    </row>
    <row r="225" spans="1:23" ht="18" customHeight="1">
      <c r="A225" s="6"/>
      <c r="B225" s="40" t="s">
        <v>299</v>
      </c>
      <c r="C225" s="40"/>
      <c r="D225" s="40"/>
      <c r="E225" s="43" t="s">
        <v>519</v>
      </c>
      <c r="F225" s="43"/>
      <c r="G225" s="43"/>
      <c r="H225" s="15" t="s">
        <v>283</v>
      </c>
      <c r="I225" s="15"/>
      <c r="J225" s="15"/>
      <c r="K225" s="8">
        <v>48</v>
      </c>
      <c r="L225" s="11">
        <v>10750558</v>
      </c>
      <c r="M225" s="12">
        <v>184604940</v>
      </c>
      <c r="N225" s="19">
        <v>165325740</v>
      </c>
      <c r="O225" s="19"/>
      <c r="P225" s="24">
        <v>0</v>
      </c>
      <c r="Q225" s="24"/>
      <c r="R225" s="24">
        <f>SUM(R226:S229)</f>
        <v>13724280</v>
      </c>
      <c r="S225" s="24"/>
      <c r="T225" s="19">
        <v>25028638</v>
      </c>
      <c r="U225" s="19"/>
      <c r="V225" s="15"/>
      <c r="W225" s="15"/>
    </row>
    <row r="226" spans="1:23" ht="13.5" customHeight="1">
      <c r="A226" s="6"/>
      <c r="B226" s="25">
        <v>973</v>
      </c>
      <c r="C226" s="25"/>
      <c r="D226" s="25"/>
      <c r="E226" s="26" t="s">
        <v>520</v>
      </c>
      <c r="F226" s="26"/>
      <c r="G226" s="27" t="s">
        <v>739</v>
      </c>
      <c r="H226" s="27"/>
      <c r="I226" s="27"/>
      <c r="J226" s="27"/>
      <c r="K226" s="9">
        <v>35170</v>
      </c>
      <c r="L226" s="11">
        <v>0</v>
      </c>
      <c r="M226" s="13">
        <v>4348800</v>
      </c>
      <c r="N226" s="21">
        <v>0</v>
      </c>
      <c r="O226" s="21"/>
      <c r="P226" s="24">
        <v>0</v>
      </c>
      <c r="Q226" s="24"/>
      <c r="R226" s="24">
        <v>4348800</v>
      </c>
      <c r="S226" s="24"/>
      <c r="T226" s="21">
        <v>4348800</v>
      </c>
      <c r="U226" s="21"/>
      <c r="V226" s="21" t="s">
        <v>296</v>
      </c>
      <c r="W226" s="21"/>
    </row>
    <row r="227" spans="1:23" ht="14.25" customHeight="1">
      <c r="A227" s="6"/>
      <c r="B227" s="25">
        <v>983</v>
      </c>
      <c r="C227" s="25"/>
      <c r="D227" s="25"/>
      <c r="E227" s="26" t="s">
        <v>521</v>
      </c>
      <c r="F227" s="26"/>
      <c r="G227" s="27" t="s">
        <v>144</v>
      </c>
      <c r="H227" s="27"/>
      <c r="I227" s="27"/>
      <c r="J227" s="27"/>
      <c r="K227" s="9">
        <v>35531</v>
      </c>
      <c r="L227" s="11">
        <v>-247000</v>
      </c>
      <c r="M227" s="13">
        <v>3805200</v>
      </c>
      <c r="N227" s="21">
        <v>0</v>
      </c>
      <c r="O227" s="21"/>
      <c r="P227" s="24">
        <v>0</v>
      </c>
      <c r="Q227" s="24"/>
      <c r="R227" s="24">
        <v>3805200</v>
      </c>
      <c r="S227" s="24"/>
      <c r="T227" s="21">
        <v>3558200</v>
      </c>
      <c r="U227" s="21"/>
      <c r="V227" s="21" t="s">
        <v>296</v>
      </c>
      <c r="W227" s="21"/>
    </row>
    <row r="228" spans="1:23" ht="14.25" customHeight="1">
      <c r="A228" s="6"/>
      <c r="B228" s="25">
        <v>990</v>
      </c>
      <c r="C228" s="25"/>
      <c r="D228" s="25"/>
      <c r="E228" s="26" t="s">
        <v>522</v>
      </c>
      <c r="F228" s="26"/>
      <c r="G228" s="27" t="s">
        <v>145</v>
      </c>
      <c r="H228" s="27"/>
      <c r="I228" s="27"/>
      <c r="J228" s="27"/>
      <c r="K228" s="9">
        <v>35715</v>
      </c>
      <c r="L228" s="11">
        <v>-247000</v>
      </c>
      <c r="M228" s="13">
        <v>5026680</v>
      </c>
      <c r="N228" s="21">
        <v>3805200</v>
      </c>
      <c r="O228" s="21"/>
      <c r="P228" s="24">
        <v>0</v>
      </c>
      <c r="Q228" s="24"/>
      <c r="R228" s="24">
        <v>1221480</v>
      </c>
      <c r="S228" s="24"/>
      <c r="T228" s="21">
        <v>974480</v>
      </c>
      <c r="U228" s="21"/>
      <c r="V228" s="21" t="s">
        <v>296</v>
      </c>
      <c r="W228" s="21"/>
    </row>
    <row r="229" spans="1:23" ht="14.25" customHeight="1">
      <c r="A229" s="6"/>
      <c r="B229" s="25">
        <v>997</v>
      </c>
      <c r="C229" s="25"/>
      <c r="D229" s="25"/>
      <c r="E229" s="26" t="s">
        <v>523</v>
      </c>
      <c r="F229" s="26"/>
      <c r="G229" s="27" t="s">
        <v>146</v>
      </c>
      <c r="H229" s="27"/>
      <c r="I229" s="27"/>
      <c r="J229" s="27"/>
      <c r="K229" s="9">
        <v>35781</v>
      </c>
      <c r="L229" s="11">
        <v>0</v>
      </c>
      <c r="M229" s="13">
        <v>4348800</v>
      </c>
      <c r="N229" s="21">
        <v>0</v>
      </c>
      <c r="O229" s="21"/>
      <c r="P229" s="24">
        <v>0</v>
      </c>
      <c r="Q229" s="24"/>
      <c r="R229" s="24">
        <v>4348800</v>
      </c>
      <c r="S229" s="24"/>
      <c r="T229" s="21">
        <v>4348800</v>
      </c>
      <c r="U229" s="21"/>
      <c r="V229" s="21" t="s">
        <v>296</v>
      </c>
      <c r="W229" s="21"/>
    </row>
    <row r="230" spans="1:23" ht="18" customHeight="1">
      <c r="A230" s="6"/>
      <c r="B230" s="40" t="s">
        <v>299</v>
      </c>
      <c r="C230" s="40"/>
      <c r="D230" s="40"/>
      <c r="E230" s="43" t="s">
        <v>524</v>
      </c>
      <c r="F230" s="43"/>
      <c r="G230" s="43"/>
      <c r="H230" s="15" t="s">
        <v>283</v>
      </c>
      <c r="I230" s="15"/>
      <c r="J230" s="15"/>
      <c r="K230" s="8">
        <v>46</v>
      </c>
      <c r="L230" s="11">
        <v>-5923068</v>
      </c>
      <c r="M230" s="12">
        <v>212161680</v>
      </c>
      <c r="N230" s="19">
        <v>193548780</v>
      </c>
      <c r="O230" s="19"/>
      <c r="P230" s="24">
        <v>0</v>
      </c>
      <c r="Q230" s="24"/>
      <c r="R230" s="24">
        <f>SUM(R235:S236)</f>
        <v>7554240</v>
      </c>
      <c r="S230" s="24"/>
      <c r="T230" s="19">
        <v>12689832</v>
      </c>
      <c r="U230" s="19"/>
      <c r="V230" s="15"/>
      <c r="W230" s="15"/>
    </row>
    <row r="231" spans="1:23" ht="13.5" customHeight="1">
      <c r="A231" s="6"/>
      <c r="B231" s="25">
        <v>1039</v>
      </c>
      <c r="C231" s="25"/>
      <c r="D231" s="25"/>
      <c r="E231" s="26" t="s">
        <v>525</v>
      </c>
      <c r="F231" s="26"/>
      <c r="G231" s="27" t="s">
        <v>148</v>
      </c>
      <c r="H231" s="27"/>
      <c r="I231" s="27"/>
      <c r="J231" s="27"/>
      <c r="K231" s="9">
        <v>34077</v>
      </c>
      <c r="L231" s="11">
        <v>-1086634</v>
      </c>
      <c r="M231" s="13">
        <v>5163120</v>
      </c>
      <c r="N231" s="21">
        <v>0</v>
      </c>
      <c r="O231" s="21"/>
      <c r="P231" s="24">
        <v>0</v>
      </c>
      <c r="Q231" s="24"/>
      <c r="R231" s="24">
        <v>5163120</v>
      </c>
      <c r="S231" s="24"/>
      <c r="T231" s="21">
        <v>4076486</v>
      </c>
      <c r="U231" s="21"/>
      <c r="V231" s="21" t="s">
        <v>296</v>
      </c>
      <c r="W231" s="21"/>
    </row>
    <row r="232" spans="1:23" ht="14.25" customHeight="1">
      <c r="A232" s="6"/>
      <c r="B232" s="25">
        <v>1043</v>
      </c>
      <c r="C232" s="25"/>
      <c r="D232" s="25"/>
      <c r="E232" s="26" t="s">
        <v>526</v>
      </c>
      <c r="F232" s="26"/>
      <c r="G232" s="27" t="s">
        <v>149</v>
      </c>
      <c r="H232" s="27"/>
      <c r="I232" s="27"/>
      <c r="J232" s="27"/>
      <c r="K232" s="9">
        <v>35692</v>
      </c>
      <c r="L232" s="11">
        <v>-247000</v>
      </c>
      <c r="M232" s="13">
        <v>5571900</v>
      </c>
      <c r="N232" s="21">
        <v>0</v>
      </c>
      <c r="O232" s="21"/>
      <c r="P232" s="24">
        <v>0</v>
      </c>
      <c r="Q232" s="24"/>
      <c r="R232" s="24">
        <v>5571900</v>
      </c>
      <c r="S232" s="24"/>
      <c r="T232" s="21">
        <v>5324900</v>
      </c>
      <c r="U232" s="21"/>
      <c r="V232" s="21" t="s">
        <v>296</v>
      </c>
      <c r="W232" s="21"/>
    </row>
    <row r="233" spans="1:23" ht="13.5" customHeight="1">
      <c r="A233" s="6"/>
      <c r="B233" s="25">
        <v>1044</v>
      </c>
      <c r="C233" s="25"/>
      <c r="D233" s="25"/>
      <c r="E233" s="26" t="s">
        <v>527</v>
      </c>
      <c r="F233" s="26"/>
      <c r="G233" s="27" t="s">
        <v>150</v>
      </c>
      <c r="H233" s="27"/>
      <c r="I233" s="27"/>
      <c r="J233" s="27"/>
      <c r="K233" s="9">
        <v>35794.676354166666</v>
      </c>
      <c r="L233" s="11">
        <v>108720</v>
      </c>
      <c r="M233" s="13">
        <v>4348800</v>
      </c>
      <c r="N233" s="21">
        <v>0</v>
      </c>
      <c r="O233" s="21"/>
      <c r="P233" s="24">
        <v>0</v>
      </c>
      <c r="Q233" s="24"/>
      <c r="R233" s="24">
        <v>4348800</v>
      </c>
      <c r="S233" s="24"/>
      <c r="T233" s="21">
        <v>4457520</v>
      </c>
      <c r="U233" s="21"/>
      <c r="V233" s="21" t="s">
        <v>296</v>
      </c>
      <c r="W233" s="21"/>
    </row>
    <row r="234" spans="1:23" ht="18" customHeight="1">
      <c r="A234" s="6"/>
      <c r="B234" s="40" t="s">
        <v>299</v>
      </c>
      <c r="C234" s="40"/>
      <c r="D234" s="40"/>
      <c r="E234" s="43" t="s">
        <v>528</v>
      </c>
      <c r="F234" s="43"/>
      <c r="G234" s="43"/>
      <c r="H234" s="15" t="s">
        <v>283</v>
      </c>
      <c r="I234" s="15"/>
      <c r="J234" s="15"/>
      <c r="K234" s="8">
        <v>46</v>
      </c>
      <c r="L234" s="11">
        <v>1149712</v>
      </c>
      <c r="M234" s="12">
        <v>199145160</v>
      </c>
      <c r="N234" s="19">
        <v>191166930</v>
      </c>
      <c r="O234" s="19"/>
      <c r="P234" s="24">
        <v>0</v>
      </c>
      <c r="Q234" s="24"/>
      <c r="R234" s="24">
        <v>7978230</v>
      </c>
      <c r="S234" s="24"/>
      <c r="T234" s="19">
        <v>9127942</v>
      </c>
      <c r="U234" s="19"/>
      <c r="V234" s="15"/>
      <c r="W234" s="15"/>
    </row>
    <row r="235" spans="1:23" ht="13.5" customHeight="1">
      <c r="A235" s="6"/>
      <c r="B235" s="25">
        <v>1046</v>
      </c>
      <c r="C235" s="25"/>
      <c r="D235" s="25"/>
      <c r="E235" s="26" t="s">
        <v>529</v>
      </c>
      <c r="F235" s="26"/>
      <c r="G235" s="27" t="s">
        <v>151</v>
      </c>
      <c r="H235" s="27"/>
      <c r="I235" s="27"/>
      <c r="J235" s="27"/>
      <c r="K235" s="9">
        <v>35056</v>
      </c>
      <c r="L235" s="11">
        <v>0</v>
      </c>
      <c r="M235" s="13">
        <v>7336800</v>
      </c>
      <c r="N235" s="21">
        <v>5979600</v>
      </c>
      <c r="O235" s="21"/>
      <c r="P235" s="24">
        <v>0</v>
      </c>
      <c r="Q235" s="24"/>
      <c r="R235" s="24">
        <v>1357200</v>
      </c>
      <c r="S235" s="24"/>
      <c r="T235" s="21">
        <v>1357200</v>
      </c>
      <c r="U235" s="21"/>
      <c r="V235" s="21" t="s">
        <v>296</v>
      </c>
      <c r="W235" s="21"/>
    </row>
    <row r="236" spans="1:23" ht="13.5" customHeight="1">
      <c r="A236" s="6"/>
      <c r="B236" s="25">
        <v>1064</v>
      </c>
      <c r="C236" s="25"/>
      <c r="D236" s="25"/>
      <c r="E236" s="26" t="s">
        <v>530</v>
      </c>
      <c r="F236" s="26"/>
      <c r="G236" s="27" t="s">
        <v>723</v>
      </c>
      <c r="H236" s="27"/>
      <c r="I236" s="27"/>
      <c r="J236" s="27"/>
      <c r="K236" s="9">
        <v>35060</v>
      </c>
      <c r="L236" s="11">
        <v>0</v>
      </c>
      <c r="M236" s="13">
        <v>6197040</v>
      </c>
      <c r="N236" s="21">
        <v>0</v>
      </c>
      <c r="O236" s="21"/>
      <c r="P236" s="24">
        <v>0</v>
      </c>
      <c r="Q236" s="24"/>
      <c r="R236" s="24">
        <v>6197040</v>
      </c>
      <c r="S236" s="24"/>
      <c r="T236" s="21">
        <v>6197040</v>
      </c>
      <c r="U236" s="21"/>
      <c r="V236" s="21" t="s">
        <v>296</v>
      </c>
      <c r="W236" s="21"/>
    </row>
    <row r="237" spans="1:23" ht="18" customHeight="1">
      <c r="A237" s="6"/>
      <c r="B237" s="40" t="s">
        <v>299</v>
      </c>
      <c r="C237" s="40"/>
      <c r="D237" s="40"/>
      <c r="E237" s="43" t="s">
        <v>531</v>
      </c>
      <c r="F237" s="43"/>
      <c r="G237" s="43"/>
      <c r="H237" s="15" t="s">
        <v>283</v>
      </c>
      <c r="I237" s="15"/>
      <c r="J237" s="15"/>
      <c r="K237" s="8">
        <v>49</v>
      </c>
      <c r="L237" s="11">
        <v>23444300</v>
      </c>
      <c r="M237" s="12">
        <v>177975900</v>
      </c>
      <c r="N237" s="19">
        <v>159657600</v>
      </c>
      <c r="O237" s="19"/>
      <c r="P237" s="24">
        <v>0</v>
      </c>
      <c r="Q237" s="24"/>
      <c r="R237" s="24">
        <f>SUM(R238:S244)</f>
        <v>19235700</v>
      </c>
      <c r="S237" s="24"/>
      <c r="T237" s="19">
        <v>37743200</v>
      </c>
      <c r="U237" s="19"/>
      <c r="V237" s="15"/>
      <c r="W237" s="15"/>
    </row>
    <row r="238" spans="1:23" ht="13.5" customHeight="1">
      <c r="A238" s="6"/>
      <c r="B238" s="25">
        <v>1091</v>
      </c>
      <c r="C238" s="25"/>
      <c r="D238" s="25"/>
      <c r="E238" s="26" t="s">
        <v>532</v>
      </c>
      <c r="F238" s="26"/>
      <c r="G238" s="27" t="s">
        <v>152</v>
      </c>
      <c r="H238" s="27"/>
      <c r="I238" s="27"/>
      <c r="J238" s="27"/>
      <c r="K238" s="9">
        <v>34962.399375</v>
      </c>
      <c r="L238" s="11">
        <v>-1741330</v>
      </c>
      <c r="M238" s="13">
        <v>2818800</v>
      </c>
      <c r="N238" s="21">
        <v>0</v>
      </c>
      <c r="O238" s="21"/>
      <c r="P238" s="24">
        <v>0</v>
      </c>
      <c r="Q238" s="24"/>
      <c r="R238" s="24">
        <v>2818800</v>
      </c>
      <c r="S238" s="24"/>
      <c r="T238" s="21">
        <v>1077470</v>
      </c>
      <c r="U238" s="21"/>
      <c r="V238" s="21" t="s">
        <v>296</v>
      </c>
      <c r="W238" s="21"/>
    </row>
    <row r="239" spans="1:23" ht="13.5" customHeight="1">
      <c r="A239" s="6"/>
      <c r="B239" s="25">
        <v>1098</v>
      </c>
      <c r="C239" s="25"/>
      <c r="D239" s="25"/>
      <c r="E239" s="26" t="s">
        <v>533</v>
      </c>
      <c r="F239" s="26"/>
      <c r="G239" s="27" t="s">
        <v>153</v>
      </c>
      <c r="H239" s="27"/>
      <c r="I239" s="27"/>
      <c r="J239" s="27"/>
      <c r="K239" s="9">
        <v>35622</v>
      </c>
      <c r="L239" s="11">
        <v>0</v>
      </c>
      <c r="M239" s="13">
        <v>6525000</v>
      </c>
      <c r="N239" s="21">
        <v>4489200</v>
      </c>
      <c r="O239" s="21"/>
      <c r="P239" s="24">
        <v>0</v>
      </c>
      <c r="Q239" s="24"/>
      <c r="R239" s="24">
        <v>2035800</v>
      </c>
      <c r="S239" s="24"/>
      <c r="T239" s="21">
        <v>2035800</v>
      </c>
      <c r="U239" s="21"/>
      <c r="V239" s="21" t="s">
        <v>296</v>
      </c>
      <c r="W239" s="21"/>
    </row>
    <row r="240" spans="1:23" ht="13.5" customHeight="1">
      <c r="A240" s="6"/>
      <c r="B240" s="25">
        <v>1103</v>
      </c>
      <c r="C240" s="25"/>
      <c r="D240" s="25"/>
      <c r="E240" s="26" t="s">
        <v>534</v>
      </c>
      <c r="F240" s="26"/>
      <c r="G240" s="27" t="s">
        <v>154</v>
      </c>
      <c r="H240" s="27"/>
      <c r="I240" s="27"/>
      <c r="J240" s="27"/>
      <c r="K240" s="9">
        <v>35567</v>
      </c>
      <c r="L240" s="11">
        <v>4324770</v>
      </c>
      <c r="M240" s="13">
        <v>3445200</v>
      </c>
      <c r="N240" s="21">
        <v>0</v>
      </c>
      <c r="O240" s="21"/>
      <c r="P240" s="24">
        <v>0</v>
      </c>
      <c r="Q240" s="24"/>
      <c r="R240" s="24">
        <v>3445200</v>
      </c>
      <c r="S240" s="24"/>
      <c r="T240" s="21">
        <v>7769970</v>
      </c>
      <c r="U240" s="21"/>
      <c r="V240" s="21" t="s">
        <v>297</v>
      </c>
      <c r="W240" s="21"/>
    </row>
    <row r="241" spans="1:23" ht="13.5" customHeight="1">
      <c r="A241" s="6"/>
      <c r="B241" s="25">
        <v>1110</v>
      </c>
      <c r="C241" s="25"/>
      <c r="D241" s="25"/>
      <c r="E241" s="26" t="s">
        <v>535</v>
      </c>
      <c r="F241" s="26"/>
      <c r="G241" s="27" t="s">
        <v>155</v>
      </c>
      <c r="H241" s="27"/>
      <c r="I241" s="27"/>
      <c r="J241" s="27"/>
      <c r="K241" s="9">
        <v>35684</v>
      </c>
      <c r="L241" s="11">
        <v>-1159920</v>
      </c>
      <c r="M241" s="13">
        <v>4489200</v>
      </c>
      <c r="N241" s="21">
        <v>0</v>
      </c>
      <c r="O241" s="21"/>
      <c r="P241" s="24">
        <v>0</v>
      </c>
      <c r="Q241" s="24"/>
      <c r="R241" s="24">
        <v>2505600</v>
      </c>
      <c r="S241" s="24"/>
      <c r="T241" s="21">
        <v>1345680</v>
      </c>
      <c r="U241" s="21"/>
      <c r="V241" s="21" t="s">
        <v>296</v>
      </c>
      <c r="W241" s="21"/>
    </row>
    <row r="242" spans="1:23" ht="14.25" customHeight="1">
      <c r="A242" s="6"/>
      <c r="B242" s="25">
        <v>1118</v>
      </c>
      <c r="C242" s="25"/>
      <c r="D242" s="25"/>
      <c r="E242" s="26" t="s">
        <v>536</v>
      </c>
      <c r="F242" s="26"/>
      <c r="G242" s="27" t="s">
        <v>156</v>
      </c>
      <c r="H242" s="27"/>
      <c r="I242" s="27"/>
      <c r="J242" s="27"/>
      <c r="K242" s="9">
        <v>35765</v>
      </c>
      <c r="L242" s="11">
        <v>0</v>
      </c>
      <c r="M242" s="13">
        <v>3967200</v>
      </c>
      <c r="N242" s="21">
        <v>0</v>
      </c>
      <c r="O242" s="21"/>
      <c r="P242" s="24">
        <v>0</v>
      </c>
      <c r="Q242" s="24"/>
      <c r="R242" s="24">
        <v>3967200</v>
      </c>
      <c r="S242" s="24"/>
      <c r="T242" s="21">
        <v>3967200</v>
      </c>
      <c r="U242" s="21"/>
      <c r="V242" s="21" t="s">
        <v>296</v>
      </c>
      <c r="W242" s="21"/>
    </row>
    <row r="243" spans="1:23" ht="13.5" customHeight="1">
      <c r="A243" s="6"/>
      <c r="B243" s="25">
        <v>1134</v>
      </c>
      <c r="C243" s="25"/>
      <c r="D243" s="25"/>
      <c r="E243" s="26" t="s">
        <v>537</v>
      </c>
      <c r="F243" s="26"/>
      <c r="G243" s="27" t="s">
        <v>157</v>
      </c>
      <c r="H243" s="27"/>
      <c r="I243" s="27"/>
      <c r="J243" s="27"/>
      <c r="K243" s="9">
        <v>35170</v>
      </c>
      <c r="L243" s="11">
        <v>0</v>
      </c>
      <c r="M243" s="13">
        <v>4463100</v>
      </c>
      <c r="N243" s="21">
        <v>3445200</v>
      </c>
      <c r="O243" s="21"/>
      <c r="P243" s="24">
        <v>0</v>
      </c>
      <c r="Q243" s="24"/>
      <c r="R243" s="24">
        <v>1017900</v>
      </c>
      <c r="S243" s="24"/>
      <c r="T243" s="21">
        <v>1017900</v>
      </c>
      <c r="U243" s="21"/>
      <c r="V243" s="21" t="s">
        <v>296</v>
      </c>
      <c r="W243" s="21"/>
    </row>
    <row r="244" spans="1:23" ht="13.5" customHeight="1">
      <c r="A244" s="6"/>
      <c r="B244" s="25">
        <v>1135</v>
      </c>
      <c r="C244" s="25"/>
      <c r="D244" s="25"/>
      <c r="E244" s="26" t="s">
        <v>538</v>
      </c>
      <c r="F244" s="26"/>
      <c r="G244" s="27" t="s">
        <v>158</v>
      </c>
      <c r="H244" s="27"/>
      <c r="I244" s="27"/>
      <c r="J244" s="27"/>
      <c r="K244" s="9">
        <v>35692</v>
      </c>
      <c r="L244" s="11">
        <v>4585770</v>
      </c>
      <c r="M244" s="13">
        <v>3445200</v>
      </c>
      <c r="N244" s="21">
        <v>0</v>
      </c>
      <c r="O244" s="21"/>
      <c r="P244" s="24">
        <v>0</v>
      </c>
      <c r="Q244" s="24"/>
      <c r="R244" s="24">
        <v>3445200</v>
      </c>
      <c r="S244" s="24"/>
      <c r="T244" s="21">
        <v>8030970</v>
      </c>
      <c r="U244" s="21"/>
      <c r="V244" s="21" t="s">
        <v>297</v>
      </c>
      <c r="W244" s="21"/>
    </row>
    <row r="245" spans="1:23" ht="18" customHeight="1">
      <c r="A245" s="6"/>
      <c r="B245" s="40" t="s">
        <v>299</v>
      </c>
      <c r="C245" s="40"/>
      <c r="D245" s="40"/>
      <c r="E245" s="43" t="s">
        <v>539</v>
      </c>
      <c r="F245" s="43"/>
      <c r="G245" s="43"/>
      <c r="H245" s="15" t="s">
        <v>283</v>
      </c>
      <c r="I245" s="15"/>
      <c r="J245" s="15"/>
      <c r="K245" s="8">
        <v>49</v>
      </c>
      <c r="L245" s="11">
        <v>58552890</v>
      </c>
      <c r="M245" s="12">
        <v>177767100</v>
      </c>
      <c r="N245" s="19">
        <v>155899200</v>
      </c>
      <c r="O245" s="19"/>
      <c r="P245" s="24">
        <v>0</v>
      </c>
      <c r="Q245" s="24"/>
      <c r="R245" s="24">
        <f>SUM(R246:S258)</f>
        <v>22894920</v>
      </c>
      <c r="S245" s="24"/>
      <c r="T245" s="19">
        <v>76453590</v>
      </c>
      <c r="U245" s="19"/>
      <c r="V245" s="15"/>
      <c r="W245" s="15"/>
    </row>
    <row r="246" spans="1:23" ht="14.25" customHeight="1">
      <c r="A246" s="6"/>
      <c r="B246" s="25">
        <v>1147</v>
      </c>
      <c r="C246" s="25"/>
      <c r="D246" s="25"/>
      <c r="E246" s="26" t="s">
        <v>540</v>
      </c>
      <c r="F246" s="26"/>
      <c r="G246" s="27" t="s">
        <v>160</v>
      </c>
      <c r="H246" s="27"/>
      <c r="I246" s="27"/>
      <c r="J246" s="27"/>
      <c r="K246" s="9">
        <v>35089</v>
      </c>
      <c r="L246" s="11">
        <v>0</v>
      </c>
      <c r="M246" s="13">
        <v>5188680</v>
      </c>
      <c r="N246" s="21">
        <v>3967200</v>
      </c>
      <c r="O246" s="21"/>
      <c r="P246" s="24">
        <v>0</v>
      </c>
      <c r="Q246" s="24"/>
      <c r="R246" s="24">
        <v>1221480</v>
      </c>
      <c r="S246" s="24"/>
      <c r="T246" s="21">
        <v>1221480</v>
      </c>
      <c r="U246" s="21"/>
      <c r="V246" s="21" t="s">
        <v>296</v>
      </c>
      <c r="W246" s="21"/>
    </row>
    <row r="247" spans="1:23" ht="13.5" customHeight="1">
      <c r="A247" s="6"/>
      <c r="B247" s="25">
        <v>1148</v>
      </c>
      <c r="C247" s="25"/>
      <c r="D247" s="25"/>
      <c r="E247" s="26" t="s">
        <v>541</v>
      </c>
      <c r="F247" s="26"/>
      <c r="G247" s="27" t="s">
        <v>161</v>
      </c>
      <c r="H247" s="27"/>
      <c r="I247" s="27"/>
      <c r="J247" s="27"/>
      <c r="K247" s="9">
        <v>35677</v>
      </c>
      <c r="L247" s="11">
        <v>0</v>
      </c>
      <c r="M247" s="13">
        <v>5507100</v>
      </c>
      <c r="N247" s="21">
        <v>4489200</v>
      </c>
      <c r="O247" s="21"/>
      <c r="P247" s="24">
        <v>0</v>
      </c>
      <c r="Q247" s="24"/>
      <c r="R247" s="24">
        <v>1017900</v>
      </c>
      <c r="S247" s="24"/>
      <c r="T247" s="21">
        <v>1017900</v>
      </c>
      <c r="U247" s="21"/>
      <c r="V247" s="21" t="s">
        <v>296</v>
      </c>
      <c r="W247" s="21"/>
    </row>
    <row r="248" spans="1:23" ht="13.5" customHeight="1">
      <c r="A248" s="6"/>
      <c r="B248" s="25">
        <v>1151</v>
      </c>
      <c r="C248" s="25"/>
      <c r="D248" s="25"/>
      <c r="E248" s="26" t="s">
        <v>542</v>
      </c>
      <c r="F248" s="26"/>
      <c r="G248" s="27" t="s">
        <v>162</v>
      </c>
      <c r="H248" s="27"/>
      <c r="I248" s="27"/>
      <c r="J248" s="27"/>
      <c r="K248" s="9">
        <v>35512</v>
      </c>
      <c r="L248" s="11">
        <v>205370</v>
      </c>
      <c r="M248" s="13">
        <v>6551100</v>
      </c>
      <c r="N248" s="21">
        <v>5533200</v>
      </c>
      <c r="O248" s="21"/>
      <c r="P248" s="24">
        <v>0</v>
      </c>
      <c r="Q248" s="24"/>
      <c r="R248" s="24">
        <v>1017900</v>
      </c>
      <c r="S248" s="24"/>
      <c r="T248" s="21">
        <v>1223270</v>
      </c>
      <c r="U248" s="21"/>
      <c r="V248" s="21" t="s">
        <v>296</v>
      </c>
      <c r="W248" s="21"/>
    </row>
    <row r="249" spans="1:23" ht="14.25" customHeight="1">
      <c r="A249" s="6"/>
      <c r="B249" s="25">
        <v>1154</v>
      </c>
      <c r="C249" s="25"/>
      <c r="D249" s="25"/>
      <c r="E249" s="26" t="s">
        <v>543</v>
      </c>
      <c r="F249" s="26"/>
      <c r="G249" s="27" t="s">
        <v>6</v>
      </c>
      <c r="H249" s="27"/>
      <c r="I249" s="27"/>
      <c r="J249" s="27"/>
      <c r="K249" s="9">
        <v>35322</v>
      </c>
      <c r="L249" s="11">
        <v>0</v>
      </c>
      <c r="M249" s="13">
        <v>5141700</v>
      </c>
      <c r="N249" s="21">
        <v>3445200</v>
      </c>
      <c r="O249" s="21"/>
      <c r="P249" s="24">
        <v>0</v>
      </c>
      <c r="Q249" s="24"/>
      <c r="R249" s="24">
        <v>1696500</v>
      </c>
      <c r="S249" s="24"/>
      <c r="T249" s="21">
        <v>1696500</v>
      </c>
      <c r="U249" s="21"/>
      <c r="V249" s="21" t="s">
        <v>296</v>
      </c>
      <c r="W249" s="21"/>
    </row>
    <row r="250" spans="1:23" ht="13.5" customHeight="1">
      <c r="A250" s="6"/>
      <c r="B250" s="25">
        <v>1155</v>
      </c>
      <c r="C250" s="25"/>
      <c r="D250" s="25"/>
      <c r="E250" s="26" t="s">
        <v>544</v>
      </c>
      <c r="F250" s="26"/>
      <c r="G250" s="27" t="s">
        <v>163</v>
      </c>
      <c r="H250" s="27"/>
      <c r="I250" s="27"/>
      <c r="J250" s="27"/>
      <c r="K250" s="9">
        <v>35607</v>
      </c>
      <c r="L250" s="11">
        <v>0</v>
      </c>
      <c r="M250" s="13">
        <v>3967200</v>
      </c>
      <c r="N250" s="21">
        <v>0</v>
      </c>
      <c r="O250" s="21"/>
      <c r="P250" s="24">
        <v>0</v>
      </c>
      <c r="Q250" s="24"/>
      <c r="R250" s="24">
        <v>3967200</v>
      </c>
      <c r="S250" s="24"/>
      <c r="T250" s="21">
        <v>3967200</v>
      </c>
      <c r="U250" s="21"/>
      <c r="V250" s="21" t="s">
        <v>296</v>
      </c>
      <c r="W250" s="21"/>
    </row>
    <row r="251" spans="1:23" ht="14.25" customHeight="1">
      <c r="A251" s="6"/>
      <c r="B251" s="25">
        <v>1161</v>
      </c>
      <c r="C251" s="25"/>
      <c r="D251" s="25"/>
      <c r="E251" s="26" t="s">
        <v>545</v>
      </c>
      <c r="F251" s="26"/>
      <c r="G251" s="27" t="s">
        <v>164</v>
      </c>
      <c r="H251" s="27"/>
      <c r="I251" s="27"/>
      <c r="J251" s="27"/>
      <c r="K251" s="9">
        <v>35490</v>
      </c>
      <c r="L251" s="11">
        <v>0</v>
      </c>
      <c r="M251" s="13">
        <v>5188680</v>
      </c>
      <c r="N251" s="21">
        <v>3967200</v>
      </c>
      <c r="O251" s="21"/>
      <c r="P251" s="24">
        <v>0</v>
      </c>
      <c r="Q251" s="24"/>
      <c r="R251" s="24">
        <v>1221480</v>
      </c>
      <c r="S251" s="24"/>
      <c r="T251" s="21">
        <v>1221480</v>
      </c>
      <c r="U251" s="21"/>
      <c r="V251" s="21" t="s">
        <v>296</v>
      </c>
      <c r="W251" s="21"/>
    </row>
    <row r="252" spans="1:23" ht="13.5" customHeight="1">
      <c r="A252" s="6"/>
      <c r="B252" s="25">
        <v>1164</v>
      </c>
      <c r="C252" s="25"/>
      <c r="D252" s="25"/>
      <c r="E252" s="26" t="s">
        <v>546</v>
      </c>
      <c r="F252" s="26"/>
      <c r="G252" s="27" t="s">
        <v>165</v>
      </c>
      <c r="H252" s="27"/>
      <c r="I252" s="27"/>
      <c r="J252" s="27"/>
      <c r="K252" s="9">
        <v>35793</v>
      </c>
      <c r="L252" s="11">
        <v>-1252800</v>
      </c>
      <c r="M252" s="13">
        <v>4593600</v>
      </c>
      <c r="N252" s="21">
        <v>3340800</v>
      </c>
      <c r="O252" s="21"/>
      <c r="P252" s="24">
        <v>0</v>
      </c>
      <c r="Q252" s="24"/>
      <c r="R252" s="24">
        <v>1252800</v>
      </c>
      <c r="S252" s="24"/>
      <c r="T252" s="21">
        <v>0</v>
      </c>
      <c r="U252" s="21"/>
      <c r="V252" s="21" t="s">
        <v>296</v>
      </c>
      <c r="W252" s="21"/>
    </row>
    <row r="253" spans="1:23" ht="14.25" customHeight="1">
      <c r="A253" s="6"/>
      <c r="B253" s="25">
        <v>1172</v>
      </c>
      <c r="C253" s="25"/>
      <c r="D253" s="25"/>
      <c r="E253" s="26" t="s">
        <v>547</v>
      </c>
      <c r="F253" s="26"/>
      <c r="G253" s="27" t="s">
        <v>730</v>
      </c>
      <c r="H253" s="27"/>
      <c r="I253" s="27"/>
      <c r="J253" s="27"/>
      <c r="K253" s="9">
        <v>35284</v>
      </c>
      <c r="L253" s="11">
        <v>-1252800</v>
      </c>
      <c r="M253" s="13">
        <v>5533200</v>
      </c>
      <c r="N253" s="21">
        <v>4280400</v>
      </c>
      <c r="O253" s="21"/>
      <c r="P253" s="24">
        <v>0</v>
      </c>
      <c r="Q253" s="24"/>
      <c r="R253" s="24">
        <v>1252800</v>
      </c>
      <c r="S253" s="24"/>
      <c r="T253" s="21">
        <v>0</v>
      </c>
      <c r="U253" s="21"/>
      <c r="V253" s="21" t="s">
        <v>296</v>
      </c>
      <c r="W253" s="21"/>
    </row>
    <row r="254" spans="1:23" ht="13.5" customHeight="1">
      <c r="A254" s="6"/>
      <c r="B254" s="25">
        <v>1173</v>
      </c>
      <c r="C254" s="25"/>
      <c r="D254" s="25"/>
      <c r="E254" s="26" t="s">
        <v>548</v>
      </c>
      <c r="F254" s="26"/>
      <c r="G254" s="27" t="s">
        <v>166</v>
      </c>
      <c r="H254" s="27"/>
      <c r="I254" s="27"/>
      <c r="J254" s="27"/>
      <c r="K254" s="9">
        <v>35532</v>
      </c>
      <c r="L254" s="11">
        <v>0</v>
      </c>
      <c r="M254" s="13">
        <v>6029100</v>
      </c>
      <c r="N254" s="21">
        <v>5011200</v>
      </c>
      <c r="O254" s="21"/>
      <c r="P254" s="24">
        <v>0</v>
      </c>
      <c r="Q254" s="24"/>
      <c r="R254" s="24">
        <v>1017900</v>
      </c>
      <c r="S254" s="24"/>
      <c r="T254" s="21">
        <v>1017900</v>
      </c>
      <c r="U254" s="21"/>
      <c r="V254" s="21" t="s">
        <v>296</v>
      </c>
      <c r="W254" s="21"/>
    </row>
    <row r="255" spans="1:23" ht="14.25" customHeight="1">
      <c r="A255" s="6"/>
      <c r="B255" s="25">
        <v>1175</v>
      </c>
      <c r="C255" s="25"/>
      <c r="D255" s="25"/>
      <c r="E255" s="26" t="s">
        <v>549</v>
      </c>
      <c r="F255" s="26"/>
      <c r="G255" s="27" t="s">
        <v>167</v>
      </c>
      <c r="H255" s="27"/>
      <c r="I255" s="27"/>
      <c r="J255" s="27"/>
      <c r="K255" s="9">
        <v>35780</v>
      </c>
      <c r="L255" s="11">
        <v>-568800</v>
      </c>
      <c r="M255" s="13">
        <v>5188680</v>
      </c>
      <c r="N255" s="21">
        <v>3967200</v>
      </c>
      <c r="O255" s="21"/>
      <c r="P255" s="24">
        <v>0</v>
      </c>
      <c r="Q255" s="24"/>
      <c r="R255" s="24">
        <v>1221480</v>
      </c>
      <c r="S255" s="24"/>
      <c r="T255" s="21">
        <v>652680</v>
      </c>
      <c r="U255" s="21"/>
      <c r="V255" s="21" t="s">
        <v>296</v>
      </c>
      <c r="W255" s="21"/>
    </row>
    <row r="256" spans="1:23" ht="13.5" customHeight="1">
      <c r="A256" s="6"/>
      <c r="B256" s="25">
        <v>1182</v>
      </c>
      <c r="C256" s="25"/>
      <c r="D256" s="25"/>
      <c r="E256" s="26" t="s">
        <v>550</v>
      </c>
      <c r="F256" s="26"/>
      <c r="G256" s="27" t="s">
        <v>168</v>
      </c>
      <c r="H256" s="27"/>
      <c r="I256" s="27"/>
      <c r="J256" s="27"/>
      <c r="K256" s="9">
        <v>35726</v>
      </c>
      <c r="L256" s="11">
        <v>9844770</v>
      </c>
      <c r="M256" s="13">
        <v>4750200</v>
      </c>
      <c r="N256" s="21">
        <v>0</v>
      </c>
      <c r="O256" s="21"/>
      <c r="P256" s="24">
        <v>0</v>
      </c>
      <c r="Q256" s="24"/>
      <c r="R256" s="24">
        <v>4750200</v>
      </c>
      <c r="S256" s="24"/>
      <c r="T256" s="21">
        <v>14594970</v>
      </c>
      <c r="U256" s="21"/>
      <c r="V256" s="21" t="s">
        <v>297</v>
      </c>
      <c r="W256" s="21"/>
    </row>
    <row r="257" spans="1:23" ht="13.5" customHeight="1">
      <c r="A257" s="6"/>
      <c r="B257" s="25">
        <v>1188</v>
      </c>
      <c r="C257" s="25"/>
      <c r="D257" s="25"/>
      <c r="E257" s="26" t="s">
        <v>551</v>
      </c>
      <c r="F257" s="26"/>
      <c r="G257" s="27" t="s">
        <v>169</v>
      </c>
      <c r="H257" s="27"/>
      <c r="I257" s="27"/>
      <c r="J257" s="27"/>
      <c r="K257" s="9">
        <v>35409.66103009259</v>
      </c>
      <c r="L257" s="11">
        <v>305370</v>
      </c>
      <c r="M257" s="13">
        <v>1221480</v>
      </c>
      <c r="N257" s="21">
        <v>0</v>
      </c>
      <c r="O257" s="21"/>
      <c r="P257" s="24">
        <v>0</v>
      </c>
      <c r="Q257" s="24"/>
      <c r="R257" s="24">
        <v>1221480</v>
      </c>
      <c r="S257" s="24"/>
      <c r="T257" s="21">
        <v>1526850</v>
      </c>
      <c r="U257" s="21"/>
      <c r="V257" s="21" t="s">
        <v>296</v>
      </c>
      <c r="W257" s="21"/>
    </row>
    <row r="258" spans="1:23" ht="13.5" customHeight="1">
      <c r="A258" s="6"/>
      <c r="B258" s="25">
        <v>1209</v>
      </c>
      <c r="C258" s="25"/>
      <c r="D258" s="25"/>
      <c r="E258" s="26" t="s">
        <v>552</v>
      </c>
      <c r="F258" s="26"/>
      <c r="G258" s="27" t="s">
        <v>170</v>
      </c>
      <c r="H258" s="27"/>
      <c r="I258" s="27"/>
      <c r="J258" s="27"/>
      <c r="K258" s="9">
        <v>35463</v>
      </c>
      <c r="L258" s="11">
        <v>0</v>
      </c>
      <c r="M258" s="13">
        <v>6786000</v>
      </c>
      <c r="N258" s="21">
        <v>4750200</v>
      </c>
      <c r="O258" s="21"/>
      <c r="P258" s="24">
        <v>0</v>
      </c>
      <c r="Q258" s="24"/>
      <c r="R258" s="24">
        <v>2035800</v>
      </c>
      <c r="S258" s="24"/>
      <c r="T258" s="21">
        <v>2035800</v>
      </c>
      <c r="U258" s="21"/>
      <c r="V258" s="21" t="s">
        <v>296</v>
      </c>
      <c r="W258" s="21"/>
    </row>
    <row r="259" spans="1:23" ht="18" customHeight="1">
      <c r="A259" s="6"/>
      <c r="B259" s="40" t="s">
        <v>299</v>
      </c>
      <c r="C259" s="40"/>
      <c r="D259" s="40"/>
      <c r="E259" s="43" t="s">
        <v>553</v>
      </c>
      <c r="F259" s="43"/>
      <c r="G259" s="43"/>
      <c r="H259" s="15" t="s">
        <v>283</v>
      </c>
      <c r="I259" s="15"/>
      <c r="J259" s="15"/>
      <c r="K259" s="8">
        <v>31</v>
      </c>
      <c r="L259" s="11">
        <v>19021560</v>
      </c>
      <c r="M259" s="12">
        <v>139066020</v>
      </c>
      <c r="N259" s="19">
        <v>129052800</v>
      </c>
      <c r="O259" s="19"/>
      <c r="P259" s="24">
        <v>0</v>
      </c>
      <c r="Q259" s="24"/>
      <c r="R259" s="24">
        <f>SUM(R260:S264)</f>
        <v>6681600</v>
      </c>
      <c r="S259" s="24"/>
      <c r="T259" s="19">
        <v>29034780</v>
      </c>
      <c r="U259" s="19"/>
      <c r="V259" s="15"/>
      <c r="W259" s="15"/>
    </row>
    <row r="260" spans="1:23" ht="14.25" customHeight="1">
      <c r="A260" s="6"/>
      <c r="B260" s="25">
        <v>1240</v>
      </c>
      <c r="C260" s="25"/>
      <c r="D260" s="25"/>
      <c r="E260" s="26" t="s">
        <v>554</v>
      </c>
      <c r="F260" s="26"/>
      <c r="G260" s="27" t="s">
        <v>171</v>
      </c>
      <c r="H260" s="27"/>
      <c r="I260" s="27"/>
      <c r="J260" s="27"/>
      <c r="K260" s="9">
        <v>35232</v>
      </c>
      <c r="L260" s="11">
        <v>373620</v>
      </c>
      <c r="M260" s="13">
        <v>7334100</v>
      </c>
      <c r="N260" s="21">
        <v>5637600</v>
      </c>
      <c r="O260" s="21"/>
      <c r="P260" s="24">
        <v>0</v>
      </c>
      <c r="Q260" s="24"/>
      <c r="R260" s="24">
        <v>1696500</v>
      </c>
      <c r="S260" s="24"/>
      <c r="T260" s="21">
        <v>2070120</v>
      </c>
      <c r="U260" s="21"/>
      <c r="V260" s="21" t="s">
        <v>296</v>
      </c>
      <c r="W260" s="21"/>
    </row>
    <row r="261" spans="1:23" ht="13.5" customHeight="1">
      <c r="A261" s="6"/>
      <c r="B261" s="25">
        <v>1245</v>
      </c>
      <c r="C261" s="25"/>
      <c r="D261" s="25"/>
      <c r="E261" s="26" t="s">
        <v>555</v>
      </c>
      <c r="F261" s="26"/>
      <c r="G261" s="27" t="s">
        <v>172</v>
      </c>
      <c r="H261" s="27"/>
      <c r="I261" s="27"/>
      <c r="J261" s="27"/>
      <c r="K261" s="9">
        <v>35497</v>
      </c>
      <c r="L261" s="11">
        <v>-38990</v>
      </c>
      <c r="M261" s="13">
        <v>8456400</v>
      </c>
      <c r="N261" s="21">
        <v>6525000</v>
      </c>
      <c r="O261" s="21"/>
      <c r="P261" s="24">
        <v>0</v>
      </c>
      <c r="Q261" s="24"/>
      <c r="R261" s="24">
        <v>1931400</v>
      </c>
      <c r="S261" s="24"/>
      <c r="T261" s="21">
        <v>1892410</v>
      </c>
      <c r="U261" s="21"/>
      <c r="V261" s="21" t="s">
        <v>296</v>
      </c>
      <c r="W261" s="21"/>
    </row>
    <row r="262" spans="1:23" ht="13.5" customHeight="1">
      <c r="A262" s="6"/>
      <c r="B262" s="25">
        <v>1246</v>
      </c>
      <c r="C262" s="25"/>
      <c r="D262" s="25"/>
      <c r="E262" s="26" t="s">
        <v>556</v>
      </c>
      <c r="F262" s="26"/>
      <c r="G262" s="27" t="s">
        <v>173</v>
      </c>
      <c r="H262" s="27"/>
      <c r="I262" s="27"/>
      <c r="J262" s="27"/>
      <c r="K262" s="9">
        <v>35323</v>
      </c>
      <c r="L262" s="11">
        <v>0</v>
      </c>
      <c r="M262" s="13">
        <v>7255800</v>
      </c>
      <c r="N262" s="21">
        <v>6237900</v>
      </c>
      <c r="O262" s="21"/>
      <c r="P262" s="24">
        <v>0</v>
      </c>
      <c r="Q262" s="24"/>
      <c r="R262" s="24">
        <v>1017900</v>
      </c>
      <c r="S262" s="24"/>
      <c r="T262" s="21">
        <v>1017900</v>
      </c>
      <c r="U262" s="21"/>
      <c r="V262" s="21" t="s">
        <v>296</v>
      </c>
      <c r="W262" s="21"/>
    </row>
    <row r="263" spans="1:23" ht="14.25" customHeight="1">
      <c r="A263" s="6"/>
      <c r="B263" s="25">
        <v>1247</v>
      </c>
      <c r="C263" s="25"/>
      <c r="D263" s="25"/>
      <c r="E263" s="26" t="s">
        <v>557</v>
      </c>
      <c r="F263" s="26"/>
      <c r="G263" s="27" t="s">
        <v>59</v>
      </c>
      <c r="H263" s="27"/>
      <c r="I263" s="27"/>
      <c r="J263" s="27"/>
      <c r="K263" s="9">
        <v>35669</v>
      </c>
      <c r="L263" s="11">
        <v>0</v>
      </c>
      <c r="M263" s="13">
        <v>7516800</v>
      </c>
      <c r="N263" s="21">
        <v>6498900</v>
      </c>
      <c r="O263" s="21"/>
      <c r="P263" s="24">
        <v>0</v>
      </c>
      <c r="Q263" s="24"/>
      <c r="R263" s="24">
        <v>1017900</v>
      </c>
      <c r="S263" s="24"/>
      <c r="T263" s="21">
        <v>1017900</v>
      </c>
      <c r="U263" s="21"/>
      <c r="V263" s="21" t="s">
        <v>296</v>
      </c>
      <c r="W263" s="21"/>
    </row>
    <row r="264" spans="1:23" ht="13.5" customHeight="1">
      <c r="A264" s="6"/>
      <c r="B264" s="25">
        <v>1255</v>
      </c>
      <c r="C264" s="25"/>
      <c r="D264" s="25"/>
      <c r="E264" s="26" t="s">
        <v>558</v>
      </c>
      <c r="F264" s="26"/>
      <c r="G264" s="27" t="s">
        <v>174</v>
      </c>
      <c r="H264" s="27"/>
      <c r="I264" s="27"/>
      <c r="J264" s="27"/>
      <c r="K264" s="9">
        <v>35309</v>
      </c>
      <c r="L264" s="11">
        <v>-234900</v>
      </c>
      <c r="M264" s="13">
        <v>7360200</v>
      </c>
      <c r="N264" s="21">
        <v>6342300</v>
      </c>
      <c r="O264" s="21"/>
      <c r="P264" s="24">
        <v>0</v>
      </c>
      <c r="Q264" s="24"/>
      <c r="R264" s="24">
        <v>1017900</v>
      </c>
      <c r="S264" s="24"/>
      <c r="T264" s="21">
        <v>783000</v>
      </c>
      <c r="U264" s="21"/>
      <c r="V264" s="21" t="s">
        <v>296</v>
      </c>
      <c r="W264" s="21"/>
    </row>
    <row r="265" spans="1:23" ht="18" customHeight="1">
      <c r="A265" s="6"/>
      <c r="B265" s="40" t="s">
        <v>299</v>
      </c>
      <c r="C265" s="40"/>
      <c r="D265" s="40"/>
      <c r="E265" s="43" t="s">
        <v>559</v>
      </c>
      <c r="F265" s="43"/>
      <c r="G265" s="43"/>
      <c r="H265" s="15" t="s">
        <v>283</v>
      </c>
      <c r="I265" s="15"/>
      <c r="J265" s="15"/>
      <c r="K265" s="8">
        <v>50</v>
      </c>
      <c r="L265" s="11">
        <v>1779630</v>
      </c>
      <c r="M265" s="12">
        <v>279108180</v>
      </c>
      <c r="N265" s="19">
        <v>228864420</v>
      </c>
      <c r="O265" s="19"/>
      <c r="P265" s="24">
        <v>0</v>
      </c>
      <c r="Q265" s="24"/>
      <c r="R265" s="24">
        <f>SUM(R266:S281)</f>
        <v>27285570</v>
      </c>
      <c r="S265" s="24"/>
      <c r="T265" s="19">
        <v>32474490</v>
      </c>
      <c r="U265" s="19"/>
      <c r="V265" s="15"/>
      <c r="W265" s="15"/>
    </row>
    <row r="266" spans="1:23" ht="14.25" customHeight="1">
      <c r="A266" s="6"/>
      <c r="B266" s="25">
        <v>1272</v>
      </c>
      <c r="C266" s="25"/>
      <c r="D266" s="25"/>
      <c r="E266" s="26" t="s">
        <v>560</v>
      </c>
      <c r="F266" s="26"/>
      <c r="G266" s="27" t="s">
        <v>117</v>
      </c>
      <c r="H266" s="27"/>
      <c r="I266" s="27"/>
      <c r="J266" s="27"/>
      <c r="K266" s="9">
        <v>35369</v>
      </c>
      <c r="L266" s="11">
        <v>-1771200</v>
      </c>
      <c r="M266" s="13">
        <v>7490700</v>
      </c>
      <c r="N266" s="21">
        <v>5976900</v>
      </c>
      <c r="O266" s="21"/>
      <c r="P266" s="24">
        <v>0</v>
      </c>
      <c r="Q266" s="24"/>
      <c r="R266" s="24">
        <v>1513800</v>
      </c>
      <c r="S266" s="24"/>
      <c r="T266" s="21">
        <v>-257400</v>
      </c>
      <c r="U266" s="21"/>
      <c r="V266" s="21" t="s">
        <v>296</v>
      </c>
      <c r="W266" s="21"/>
    </row>
    <row r="267" spans="1:23" ht="13.5" customHeight="1">
      <c r="A267" s="6"/>
      <c r="B267" s="25">
        <v>1273</v>
      </c>
      <c r="C267" s="25"/>
      <c r="D267" s="25"/>
      <c r="E267" s="26" t="s">
        <v>561</v>
      </c>
      <c r="F267" s="26"/>
      <c r="G267" s="27" t="s">
        <v>175</v>
      </c>
      <c r="H267" s="27"/>
      <c r="I267" s="27"/>
      <c r="J267" s="27"/>
      <c r="K267" s="9">
        <v>35124</v>
      </c>
      <c r="L267" s="11">
        <v>0</v>
      </c>
      <c r="M267" s="13">
        <v>7151400</v>
      </c>
      <c r="N267" s="21">
        <v>3027600</v>
      </c>
      <c r="O267" s="21"/>
      <c r="P267" s="24">
        <v>0</v>
      </c>
      <c r="Q267" s="24"/>
      <c r="R267" s="24">
        <v>1357200</v>
      </c>
      <c r="S267" s="24"/>
      <c r="T267" s="21">
        <v>1357200</v>
      </c>
      <c r="U267" s="21"/>
      <c r="V267" s="21" t="s">
        <v>296</v>
      </c>
      <c r="W267" s="21"/>
    </row>
    <row r="268" spans="1:23" ht="14.25" customHeight="1">
      <c r="A268" s="6"/>
      <c r="B268" s="25">
        <v>1275</v>
      </c>
      <c r="C268" s="25"/>
      <c r="D268" s="25"/>
      <c r="E268" s="26" t="s">
        <v>562</v>
      </c>
      <c r="F268" s="26"/>
      <c r="G268" s="27" t="s">
        <v>176</v>
      </c>
      <c r="H268" s="27"/>
      <c r="I268" s="27"/>
      <c r="J268" s="27"/>
      <c r="K268" s="9">
        <v>35551</v>
      </c>
      <c r="L268" s="11">
        <v>0</v>
      </c>
      <c r="M268" s="13">
        <v>6107400</v>
      </c>
      <c r="N268" s="21">
        <v>5089500</v>
      </c>
      <c r="O268" s="21"/>
      <c r="P268" s="24">
        <v>0</v>
      </c>
      <c r="Q268" s="24"/>
      <c r="R268" s="24">
        <v>1017900</v>
      </c>
      <c r="S268" s="24"/>
      <c r="T268" s="21">
        <v>1017900</v>
      </c>
      <c r="U268" s="21"/>
      <c r="V268" s="21" t="s">
        <v>296</v>
      </c>
      <c r="W268" s="21"/>
    </row>
    <row r="269" spans="1:23" ht="14.25" customHeight="1">
      <c r="A269" s="6"/>
      <c r="B269" s="25">
        <v>1279</v>
      </c>
      <c r="C269" s="25"/>
      <c r="D269" s="25"/>
      <c r="E269" s="26" t="s">
        <v>563</v>
      </c>
      <c r="F269" s="26"/>
      <c r="G269" s="27" t="s">
        <v>744</v>
      </c>
      <c r="H269" s="27"/>
      <c r="I269" s="27"/>
      <c r="J269" s="27"/>
      <c r="K269" s="9">
        <v>34560</v>
      </c>
      <c r="L269" s="11">
        <v>0</v>
      </c>
      <c r="M269" s="13">
        <v>7412400</v>
      </c>
      <c r="N269" s="21">
        <v>6394500</v>
      </c>
      <c r="O269" s="21"/>
      <c r="P269" s="24">
        <v>0</v>
      </c>
      <c r="Q269" s="24"/>
      <c r="R269" s="24">
        <v>1017900</v>
      </c>
      <c r="S269" s="24"/>
      <c r="T269" s="21">
        <v>1017900</v>
      </c>
      <c r="U269" s="21"/>
      <c r="V269" s="21" t="s">
        <v>296</v>
      </c>
      <c r="W269" s="21"/>
    </row>
    <row r="270" spans="1:23" ht="14.25" customHeight="1">
      <c r="A270" s="6"/>
      <c r="B270" s="25">
        <v>1283</v>
      </c>
      <c r="C270" s="25"/>
      <c r="D270" s="25"/>
      <c r="E270" s="26" t="s">
        <v>564</v>
      </c>
      <c r="F270" s="26"/>
      <c r="G270" s="27" t="s">
        <v>177</v>
      </c>
      <c r="H270" s="27"/>
      <c r="I270" s="27"/>
      <c r="J270" s="27"/>
      <c r="K270" s="9">
        <v>35433</v>
      </c>
      <c r="L270" s="11">
        <v>-1252800</v>
      </c>
      <c r="M270" s="13">
        <v>6133500</v>
      </c>
      <c r="N270" s="21">
        <v>0</v>
      </c>
      <c r="O270" s="21"/>
      <c r="P270" s="24">
        <v>0</v>
      </c>
      <c r="Q270" s="24"/>
      <c r="R270" s="24">
        <v>6133500</v>
      </c>
      <c r="S270" s="24"/>
      <c r="T270" s="21">
        <v>4880700</v>
      </c>
      <c r="U270" s="21"/>
      <c r="V270" s="21" t="s">
        <v>296</v>
      </c>
      <c r="W270" s="21"/>
    </row>
    <row r="271" spans="1:23" ht="13.5" customHeight="1">
      <c r="A271" s="6"/>
      <c r="B271" s="25">
        <v>1284</v>
      </c>
      <c r="C271" s="25"/>
      <c r="D271" s="25"/>
      <c r="E271" s="26" t="s">
        <v>565</v>
      </c>
      <c r="F271" s="26"/>
      <c r="G271" s="27" t="s">
        <v>178</v>
      </c>
      <c r="H271" s="27"/>
      <c r="I271" s="27"/>
      <c r="J271" s="27"/>
      <c r="K271" s="9">
        <v>35749</v>
      </c>
      <c r="L271" s="11">
        <v>0</v>
      </c>
      <c r="M271" s="13">
        <v>7229700</v>
      </c>
      <c r="N271" s="21">
        <v>5872500</v>
      </c>
      <c r="O271" s="21"/>
      <c r="P271" s="24">
        <v>0</v>
      </c>
      <c r="Q271" s="24"/>
      <c r="R271" s="24">
        <v>1357200</v>
      </c>
      <c r="S271" s="24"/>
      <c r="T271" s="21">
        <v>1357200</v>
      </c>
      <c r="U271" s="21"/>
      <c r="V271" s="21" t="s">
        <v>296</v>
      </c>
      <c r="W271" s="21"/>
    </row>
    <row r="272" spans="1:23" ht="13.5" customHeight="1">
      <c r="A272" s="6"/>
      <c r="B272" s="25">
        <v>1285</v>
      </c>
      <c r="C272" s="25"/>
      <c r="D272" s="25"/>
      <c r="E272" s="26" t="s">
        <v>566</v>
      </c>
      <c r="F272" s="26"/>
      <c r="G272" s="27" t="s">
        <v>179</v>
      </c>
      <c r="H272" s="27"/>
      <c r="I272" s="27"/>
      <c r="J272" s="27"/>
      <c r="K272" s="9">
        <v>35401</v>
      </c>
      <c r="L272" s="11">
        <v>0</v>
      </c>
      <c r="M272" s="13">
        <v>7730820</v>
      </c>
      <c r="N272" s="21">
        <v>6237900</v>
      </c>
      <c r="O272" s="21"/>
      <c r="P272" s="24">
        <v>0</v>
      </c>
      <c r="Q272" s="24"/>
      <c r="R272" s="24">
        <v>1492920</v>
      </c>
      <c r="S272" s="24"/>
      <c r="T272" s="21">
        <v>1492920</v>
      </c>
      <c r="U272" s="21"/>
      <c r="V272" s="21" t="s">
        <v>296</v>
      </c>
      <c r="W272" s="21"/>
    </row>
    <row r="273" spans="1:23" ht="14.25" customHeight="1">
      <c r="A273" s="6"/>
      <c r="B273" s="25">
        <v>1286</v>
      </c>
      <c r="C273" s="25"/>
      <c r="D273" s="25"/>
      <c r="E273" s="26" t="s">
        <v>567</v>
      </c>
      <c r="F273" s="26"/>
      <c r="G273" s="27" t="s">
        <v>180</v>
      </c>
      <c r="H273" s="27"/>
      <c r="I273" s="27"/>
      <c r="J273" s="27"/>
      <c r="K273" s="9">
        <v>35569</v>
      </c>
      <c r="L273" s="11">
        <v>-554580</v>
      </c>
      <c r="M273" s="13">
        <v>6368400</v>
      </c>
      <c r="N273" s="21">
        <v>5350500</v>
      </c>
      <c r="O273" s="21"/>
      <c r="P273" s="24">
        <v>0</v>
      </c>
      <c r="Q273" s="24"/>
      <c r="R273" s="24">
        <v>1017900</v>
      </c>
      <c r="S273" s="24"/>
      <c r="T273" s="21">
        <v>463320</v>
      </c>
      <c r="U273" s="21"/>
      <c r="V273" s="21" t="s">
        <v>296</v>
      </c>
      <c r="W273" s="21"/>
    </row>
    <row r="274" spans="1:23" ht="13.5" customHeight="1">
      <c r="A274" s="6"/>
      <c r="B274" s="25">
        <v>1291</v>
      </c>
      <c r="C274" s="25"/>
      <c r="D274" s="25"/>
      <c r="E274" s="26" t="s">
        <v>568</v>
      </c>
      <c r="F274" s="26"/>
      <c r="G274" s="27" t="s">
        <v>181</v>
      </c>
      <c r="H274" s="27"/>
      <c r="I274" s="27"/>
      <c r="J274" s="27"/>
      <c r="K274" s="9">
        <v>35458</v>
      </c>
      <c r="L274" s="11">
        <v>0</v>
      </c>
      <c r="M274" s="13">
        <v>6989580</v>
      </c>
      <c r="N274" s="21">
        <v>5089500</v>
      </c>
      <c r="O274" s="21"/>
      <c r="P274" s="24">
        <v>0</v>
      </c>
      <c r="Q274" s="24"/>
      <c r="R274" s="24">
        <v>1900080</v>
      </c>
      <c r="S274" s="24"/>
      <c r="T274" s="21">
        <v>1900080</v>
      </c>
      <c r="U274" s="21"/>
      <c r="V274" s="21" t="s">
        <v>296</v>
      </c>
      <c r="W274" s="21"/>
    </row>
    <row r="275" spans="1:23" ht="13.5" customHeight="1">
      <c r="A275" s="6"/>
      <c r="B275" s="25">
        <v>1296</v>
      </c>
      <c r="C275" s="25"/>
      <c r="D275" s="25"/>
      <c r="E275" s="26" t="s">
        <v>569</v>
      </c>
      <c r="F275" s="26"/>
      <c r="G275" s="27" t="s">
        <v>182</v>
      </c>
      <c r="H275" s="27"/>
      <c r="I275" s="27"/>
      <c r="J275" s="27"/>
      <c r="K275" s="9">
        <v>35525</v>
      </c>
      <c r="L275" s="11">
        <v>0</v>
      </c>
      <c r="M275" s="13">
        <v>7908300</v>
      </c>
      <c r="N275" s="21">
        <v>522000</v>
      </c>
      <c r="O275" s="21"/>
      <c r="P275" s="24">
        <v>0</v>
      </c>
      <c r="Q275" s="24"/>
      <c r="R275" s="24">
        <v>2035800</v>
      </c>
      <c r="S275" s="24"/>
      <c r="T275" s="21">
        <v>2035800</v>
      </c>
      <c r="U275" s="21"/>
      <c r="V275" s="21" t="s">
        <v>296</v>
      </c>
      <c r="W275" s="21"/>
    </row>
    <row r="276" spans="1:23" ht="14.25" customHeight="1">
      <c r="A276" s="6"/>
      <c r="B276" s="25">
        <v>1297</v>
      </c>
      <c r="C276" s="25"/>
      <c r="D276" s="25"/>
      <c r="E276" s="26" t="s">
        <v>570</v>
      </c>
      <c r="F276" s="26"/>
      <c r="G276" s="27" t="s">
        <v>183</v>
      </c>
      <c r="H276" s="27"/>
      <c r="I276" s="27"/>
      <c r="J276" s="27"/>
      <c r="K276" s="9">
        <v>35581</v>
      </c>
      <c r="L276" s="11">
        <v>192370</v>
      </c>
      <c r="M276" s="13">
        <v>6211800</v>
      </c>
      <c r="N276" s="21">
        <v>5193900</v>
      </c>
      <c r="O276" s="21"/>
      <c r="P276" s="24">
        <v>0</v>
      </c>
      <c r="Q276" s="24"/>
      <c r="R276" s="24">
        <v>1017900</v>
      </c>
      <c r="S276" s="24"/>
      <c r="T276" s="21">
        <v>1210270</v>
      </c>
      <c r="U276" s="21"/>
      <c r="V276" s="21" t="s">
        <v>296</v>
      </c>
      <c r="W276" s="21"/>
    </row>
    <row r="277" spans="1:23" ht="13.5" customHeight="1">
      <c r="A277" s="6"/>
      <c r="B277" s="25">
        <v>1299</v>
      </c>
      <c r="C277" s="25"/>
      <c r="D277" s="25"/>
      <c r="E277" s="26" t="s">
        <v>571</v>
      </c>
      <c r="F277" s="26"/>
      <c r="G277" s="27" t="s">
        <v>184</v>
      </c>
      <c r="H277" s="27"/>
      <c r="I277" s="27"/>
      <c r="J277" s="27"/>
      <c r="K277" s="9">
        <v>34923</v>
      </c>
      <c r="L277" s="11">
        <v>0</v>
      </c>
      <c r="M277" s="13">
        <v>8273700</v>
      </c>
      <c r="N277" s="21">
        <v>6916500</v>
      </c>
      <c r="O277" s="21"/>
      <c r="P277" s="24">
        <v>0</v>
      </c>
      <c r="Q277" s="24"/>
      <c r="R277" s="24">
        <v>1357200</v>
      </c>
      <c r="S277" s="24"/>
      <c r="T277" s="21">
        <v>1357200</v>
      </c>
      <c r="U277" s="21"/>
      <c r="V277" s="21" t="s">
        <v>296</v>
      </c>
      <c r="W277" s="21"/>
    </row>
    <row r="278" spans="1:23" ht="13.5" customHeight="1">
      <c r="A278" s="6"/>
      <c r="B278" s="25">
        <v>1312</v>
      </c>
      <c r="C278" s="25"/>
      <c r="D278" s="25"/>
      <c r="E278" s="26" t="s">
        <v>572</v>
      </c>
      <c r="F278" s="26"/>
      <c r="G278" s="27" t="s">
        <v>185</v>
      </c>
      <c r="H278" s="27"/>
      <c r="I278" s="27"/>
      <c r="J278" s="27"/>
      <c r="K278" s="9">
        <v>35508</v>
      </c>
      <c r="L278" s="11">
        <v>0</v>
      </c>
      <c r="M278" s="13">
        <v>7934400</v>
      </c>
      <c r="N278" s="21">
        <v>6916500</v>
      </c>
      <c r="O278" s="21"/>
      <c r="P278" s="24">
        <v>0</v>
      </c>
      <c r="Q278" s="24"/>
      <c r="R278" s="24">
        <v>1017900</v>
      </c>
      <c r="S278" s="24"/>
      <c r="T278" s="21">
        <v>1017900</v>
      </c>
      <c r="U278" s="21"/>
      <c r="V278" s="21" t="s">
        <v>296</v>
      </c>
      <c r="W278" s="21"/>
    </row>
    <row r="279" spans="1:23" ht="14.25" customHeight="1">
      <c r="A279" s="6"/>
      <c r="B279" s="25">
        <v>1315</v>
      </c>
      <c r="C279" s="25"/>
      <c r="D279" s="25"/>
      <c r="E279" s="26" t="s">
        <v>573</v>
      </c>
      <c r="F279" s="26"/>
      <c r="G279" s="27" t="s">
        <v>186</v>
      </c>
      <c r="H279" s="27"/>
      <c r="I279" s="27"/>
      <c r="J279" s="27"/>
      <c r="K279" s="9">
        <v>35688</v>
      </c>
      <c r="L279" s="11">
        <v>0</v>
      </c>
      <c r="M279" s="13">
        <v>7615980</v>
      </c>
      <c r="N279" s="21">
        <v>5715900</v>
      </c>
      <c r="O279" s="21"/>
      <c r="P279" s="24">
        <v>0</v>
      </c>
      <c r="Q279" s="24"/>
      <c r="R279" s="24">
        <v>1900080</v>
      </c>
      <c r="S279" s="24"/>
      <c r="T279" s="21">
        <v>1900080</v>
      </c>
      <c r="U279" s="21"/>
      <c r="V279" s="21" t="s">
        <v>296</v>
      </c>
      <c r="W279" s="21"/>
    </row>
    <row r="280" spans="1:23" ht="13.5" customHeight="1">
      <c r="A280" s="6"/>
      <c r="B280" s="25">
        <v>1316</v>
      </c>
      <c r="C280" s="25"/>
      <c r="D280" s="25"/>
      <c r="E280" s="26" t="s">
        <v>574</v>
      </c>
      <c r="F280" s="26"/>
      <c r="G280" s="27" t="s">
        <v>187</v>
      </c>
      <c r="H280" s="27"/>
      <c r="I280" s="27"/>
      <c r="J280" s="27"/>
      <c r="K280" s="9">
        <v>35738</v>
      </c>
      <c r="L280" s="11">
        <v>-1530090</v>
      </c>
      <c r="M280" s="13">
        <v>7438500</v>
      </c>
      <c r="N280" s="21">
        <v>5908410</v>
      </c>
      <c r="O280" s="21"/>
      <c r="P280" s="24">
        <v>0</v>
      </c>
      <c r="Q280" s="24"/>
      <c r="R280" s="24">
        <v>1530090</v>
      </c>
      <c r="S280" s="24"/>
      <c r="T280" s="21">
        <v>0</v>
      </c>
      <c r="U280" s="21"/>
      <c r="V280" s="21" t="s">
        <v>296</v>
      </c>
      <c r="W280" s="21"/>
    </row>
    <row r="281" spans="1:23" ht="13.5" customHeight="1">
      <c r="A281" s="6"/>
      <c r="B281" s="25">
        <v>1320</v>
      </c>
      <c r="C281" s="25"/>
      <c r="D281" s="25"/>
      <c r="E281" s="26" t="s">
        <v>575</v>
      </c>
      <c r="F281" s="26"/>
      <c r="G281" s="27" t="s">
        <v>188</v>
      </c>
      <c r="H281" s="27"/>
      <c r="I281" s="27"/>
      <c r="J281" s="27"/>
      <c r="K281" s="9">
        <v>35284.66237268518</v>
      </c>
      <c r="L281" s="11">
        <v>0</v>
      </c>
      <c r="M281" s="13">
        <v>1618200</v>
      </c>
      <c r="N281" s="21">
        <v>0</v>
      </c>
      <c r="O281" s="21"/>
      <c r="P281" s="24">
        <v>0</v>
      </c>
      <c r="Q281" s="24"/>
      <c r="R281" s="24">
        <v>1618200</v>
      </c>
      <c r="S281" s="24"/>
      <c r="T281" s="21">
        <v>1618200</v>
      </c>
      <c r="U281" s="21"/>
      <c r="V281" s="21" t="s">
        <v>296</v>
      </c>
      <c r="W281" s="21"/>
    </row>
    <row r="282" spans="1:23" ht="18" customHeight="1">
      <c r="A282" s="6"/>
      <c r="B282" s="40" t="s">
        <v>299</v>
      </c>
      <c r="C282" s="40"/>
      <c r="D282" s="40"/>
      <c r="E282" s="43" t="s">
        <v>576</v>
      </c>
      <c r="F282" s="43"/>
      <c r="G282" s="43"/>
      <c r="H282" s="15" t="s">
        <v>283</v>
      </c>
      <c r="I282" s="15"/>
      <c r="J282" s="15"/>
      <c r="K282" s="8">
        <v>45</v>
      </c>
      <c r="L282" s="11">
        <v>4961241</v>
      </c>
      <c r="M282" s="12">
        <v>291876300</v>
      </c>
      <c r="N282" s="19">
        <v>229534510</v>
      </c>
      <c r="O282" s="19"/>
      <c r="P282" s="24">
        <v>0</v>
      </c>
      <c r="Q282" s="24"/>
      <c r="R282" s="24">
        <f>SUM(R283:S302)</f>
        <v>44202290</v>
      </c>
      <c r="S282" s="24"/>
      <c r="T282" s="19">
        <v>52347731</v>
      </c>
      <c r="U282" s="19"/>
      <c r="V282" s="15"/>
      <c r="W282" s="15"/>
    </row>
    <row r="283" spans="1:23" ht="13.5" customHeight="1">
      <c r="A283" s="6"/>
      <c r="B283" s="25">
        <v>1321</v>
      </c>
      <c r="C283" s="25"/>
      <c r="D283" s="25"/>
      <c r="E283" s="26" t="s">
        <v>577</v>
      </c>
      <c r="F283" s="26"/>
      <c r="G283" s="27" t="s">
        <v>189</v>
      </c>
      <c r="H283" s="27"/>
      <c r="I283" s="27"/>
      <c r="J283" s="27"/>
      <c r="K283" s="9">
        <v>35072</v>
      </c>
      <c r="L283" s="11">
        <v>-26000</v>
      </c>
      <c r="M283" s="13">
        <v>6812100</v>
      </c>
      <c r="N283" s="21">
        <v>5454900</v>
      </c>
      <c r="O283" s="21"/>
      <c r="P283" s="24">
        <v>0</v>
      </c>
      <c r="Q283" s="24"/>
      <c r="R283" s="24">
        <v>1357200</v>
      </c>
      <c r="S283" s="24"/>
      <c r="T283" s="21">
        <v>1331200</v>
      </c>
      <c r="U283" s="21"/>
      <c r="V283" s="21" t="s">
        <v>296</v>
      </c>
      <c r="W283" s="21"/>
    </row>
    <row r="284" spans="1:23" ht="14.25" customHeight="1">
      <c r="A284" s="6"/>
      <c r="B284" s="25">
        <v>1322</v>
      </c>
      <c r="C284" s="25"/>
      <c r="D284" s="25"/>
      <c r="E284" s="26" t="s">
        <v>578</v>
      </c>
      <c r="F284" s="26"/>
      <c r="G284" s="27" t="s">
        <v>3</v>
      </c>
      <c r="H284" s="27"/>
      <c r="I284" s="27"/>
      <c r="J284" s="27"/>
      <c r="K284" s="9">
        <v>35183</v>
      </c>
      <c r="L284" s="11">
        <v>-72800</v>
      </c>
      <c r="M284" s="13">
        <v>9396000</v>
      </c>
      <c r="N284" s="21">
        <v>7699500</v>
      </c>
      <c r="O284" s="21"/>
      <c r="P284" s="24">
        <v>0</v>
      </c>
      <c r="Q284" s="24"/>
      <c r="R284" s="24">
        <v>1696500</v>
      </c>
      <c r="S284" s="24"/>
      <c r="T284" s="21">
        <v>1623700</v>
      </c>
      <c r="U284" s="21"/>
      <c r="V284" s="21" t="s">
        <v>296</v>
      </c>
      <c r="W284" s="21"/>
    </row>
    <row r="285" spans="1:23" ht="13.5" customHeight="1">
      <c r="A285" s="6"/>
      <c r="B285" s="25">
        <v>1324</v>
      </c>
      <c r="C285" s="25"/>
      <c r="D285" s="25"/>
      <c r="E285" s="26" t="s">
        <v>579</v>
      </c>
      <c r="F285" s="26"/>
      <c r="G285" s="27" t="s">
        <v>190</v>
      </c>
      <c r="H285" s="27"/>
      <c r="I285" s="27"/>
      <c r="J285" s="27"/>
      <c r="K285" s="9">
        <v>35760</v>
      </c>
      <c r="L285" s="11">
        <v>0</v>
      </c>
      <c r="M285" s="13">
        <v>8409420</v>
      </c>
      <c r="N285" s="21">
        <v>6916500</v>
      </c>
      <c r="O285" s="21"/>
      <c r="P285" s="24">
        <v>0</v>
      </c>
      <c r="Q285" s="24"/>
      <c r="R285" s="24">
        <v>1492920</v>
      </c>
      <c r="S285" s="24"/>
      <c r="T285" s="21">
        <v>1492920</v>
      </c>
      <c r="U285" s="21"/>
      <c r="V285" s="21" t="s">
        <v>296</v>
      </c>
      <c r="W285" s="21"/>
    </row>
    <row r="286" spans="1:23" ht="13.5" customHeight="1">
      <c r="A286" s="6"/>
      <c r="B286" s="25">
        <v>1327</v>
      </c>
      <c r="C286" s="25"/>
      <c r="D286" s="25"/>
      <c r="E286" s="26" t="s">
        <v>580</v>
      </c>
      <c r="F286" s="26"/>
      <c r="G286" s="27" t="s">
        <v>191</v>
      </c>
      <c r="H286" s="27"/>
      <c r="I286" s="27"/>
      <c r="J286" s="27"/>
      <c r="K286" s="9">
        <v>35518</v>
      </c>
      <c r="L286" s="11">
        <v>-203569</v>
      </c>
      <c r="M286" s="13">
        <v>8398980</v>
      </c>
      <c r="N286" s="21">
        <v>1750000</v>
      </c>
      <c r="O286" s="21"/>
      <c r="P286" s="24">
        <v>0</v>
      </c>
      <c r="Q286" s="24"/>
      <c r="R286" s="24">
        <v>6648980</v>
      </c>
      <c r="S286" s="24"/>
      <c r="T286" s="21">
        <v>6445411</v>
      </c>
      <c r="U286" s="21"/>
      <c r="V286" s="21" t="s">
        <v>296</v>
      </c>
      <c r="W286" s="21"/>
    </row>
    <row r="287" spans="1:23" ht="13.5" customHeight="1">
      <c r="A287" s="6"/>
      <c r="B287" s="25">
        <v>1332</v>
      </c>
      <c r="C287" s="25"/>
      <c r="D287" s="25"/>
      <c r="E287" s="26" t="s">
        <v>581</v>
      </c>
      <c r="F287" s="26"/>
      <c r="G287" s="27" t="s">
        <v>192</v>
      </c>
      <c r="H287" s="27"/>
      <c r="I287" s="27"/>
      <c r="J287" s="27"/>
      <c r="K287" s="9">
        <v>35389</v>
      </c>
      <c r="L287" s="11">
        <v>0</v>
      </c>
      <c r="M287" s="13">
        <v>8012700</v>
      </c>
      <c r="N287" s="21">
        <v>6655500</v>
      </c>
      <c r="O287" s="21"/>
      <c r="P287" s="24">
        <v>0</v>
      </c>
      <c r="Q287" s="24"/>
      <c r="R287" s="24">
        <v>1357200</v>
      </c>
      <c r="S287" s="24"/>
      <c r="T287" s="21">
        <v>1357200</v>
      </c>
      <c r="U287" s="21"/>
      <c r="V287" s="21" t="s">
        <v>296</v>
      </c>
      <c r="W287" s="21"/>
    </row>
    <row r="288" spans="1:23" ht="14.25" customHeight="1">
      <c r="A288" s="6"/>
      <c r="B288" s="25">
        <v>1333</v>
      </c>
      <c r="C288" s="25"/>
      <c r="D288" s="25"/>
      <c r="E288" s="26" t="s">
        <v>582</v>
      </c>
      <c r="F288" s="26"/>
      <c r="G288" s="27" t="s">
        <v>193</v>
      </c>
      <c r="H288" s="27"/>
      <c r="I288" s="27"/>
      <c r="J288" s="27"/>
      <c r="K288" s="9">
        <v>35624</v>
      </c>
      <c r="L288" s="11">
        <v>-1530090</v>
      </c>
      <c r="M288" s="13">
        <v>5089500</v>
      </c>
      <c r="N288" s="21">
        <v>3559410</v>
      </c>
      <c r="O288" s="21"/>
      <c r="P288" s="24">
        <v>0</v>
      </c>
      <c r="Q288" s="24"/>
      <c r="R288" s="24">
        <v>1530090</v>
      </c>
      <c r="S288" s="24"/>
      <c r="T288" s="21">
        <v>0</v>
      </c>
      <c r="U288" s="21"/>
      <c r="V288" s="21" t="s">
        <v>296</v>
      </c>
      <c r="W288" s="21"/>
    </row>
    <row r="289" spans="1:23" ht="13.5" customHeight="1">
      <c r="A289" s="6"/>
      <c r="B289" s="25">
        <v>1334</v>
      </c>
      <c r="C289" s="25"/>
      <c r="D289" s="25"/>
      <c r="E289" s="26" t="s">
        <v>583</v>
      </c>
      <c r="F289" s="26"/>
      <c r="G289" s="27" t="s">
        <v>194</v>
      </c>
      <c r="H289" s="27"/>
      <c r="I289" s="27"/>
      <c r="J289" s="27"/>
      <c r="K289" s="9">
        <v>35679</v>
      </c>
      <c r="L289" s="11">
        <v>0</v>
      </c>
      <c r="M289" s="13">
        <v>8398980</v>
      </c>
      <c r="N289" s="21">
        <v>7177500</v>
      </c>
      <c r="O289" s="21"/>
      <c r="P289" s="24">
        <v>0</v>
      </c>
      <c r="Q289" s="24"/>
      <c r="R289" s="24">
        <v>1221480</v>
      </c>
      <c r="S289" s="24"/>
      <c r="T289" s="21">
        <v>1221480</v>
      </c>
      <c r="U289" s="21"/>
      <c r="V289" s="21" t="s">
        <v>296</v>
      </c>
      <c r="W289" s="21"/>
    </row>
    <row r="290" spans="1:23" ht="13.5" customHeight="1">
      <c r="A290" s="6"/>
      <c r="B290" s="25">
        <v>1335</v>
      </c>
      <c r="C290" s="25"/>
      <c r="D290" s="25"/>
      <c r="E290" s="26" t="s">
        <v>584</v>
      </c>
      <c r="F290" s="26"/>
      <c r="G290" s="27" t="s">
        <v>195</v>
      </c>
      <c r="H290" s="27"/>
      <c r="I290" s="27"/>
      <c r="J290" s="27"/>
      <c r="K290" s="9">
        <v>35445</v>
      </c>
      <c r="L290" s="11">
        <v>0</v>
      </c>
      <c r="M290" s="13">
        <v>6551100</v>
      </c>
      <c r="N290" s="21">
        <v>0</v>
      </c>
      <c r="O290" s="21"/>
      <c r="P290" s="24">
        <v>0</v>
      </c>
      <c r="Q290" s="24"/>
      <c r="R290" s="24">
        <v>6551100</v>
      </c>
      <c r="S290" s="24"/>
      <c r="T290" s="21">
        <v>6551100</v>
      </c>
      <c r="U290" s="21"/>
      <c r="V290" s="21" t="s">
        <v>296</v>
      </c>
      <c r="W290" s="21"/>
    </row>
    <row r="291" spans="1:23" ht="13.5" customHeight="1">
      <c r="A291" s="6"/>
      <c r="B291" s="25">
        <v>1338</v>
      </c>
      <c r="C291" s="25"/>
      <c r="D291" s="25"/>
      <c r="E291" s="26" t="s">
        <v>585</v>
      </c>
      <c r="F291" s="26"/>
      <c r="G291" s="27" t="s">
        <v>732</v>
      </c>
      <c r="H291" s="27"/>
      <c r="I291" s="27"/>
      <c r="J291" s="27"/>
      <c r="K291" s="9">
        <v>35741</v>
      </c>
      <c r="L291" s="11">
        <v>0</v>
      </c>
      <c r="M291" s="13">
        <v>8816580</v>
      </c>
      <c r="N291" s="21">
        <v>6916500</v>
      </c>
      <c r="O291" s="21"/>
      <c r="P291" s="24">
        <v>0</v>
      </c>
      <c r="Q291" s="24"/>
      <c r="R291" s="24">
        <v>1900080</v>
      </c>
      <c r="S291" s="24"/>
      <c r="T291" s="21">
        <v>1900080</v>
      </c>
      <c r="U291" s="21"/>
      <c r="V291" s="21" t="s">
        <v>296</v>
      </c>
      <c r="W291" s="21"/>
    </row>
    <row r="292" spans="1:23" ht="13.5" customHeight="1">
      <c r="A292" s="6"/>
      <c r="B292" s="25">
        <v>1341</v>
      </c>
      <c r="C292" s="25"/>
      <c r="D292" s="25"/>
      <c r="E292" s="26" t="s">
        <v>586</v>
      </c>
      <c r="F292" s="26"/>
      <c r="G292" s="27" t="s">
        <v>196</v>
      </c>
      <c r="H292" s="27"/>
      <c r="I292" s="27"/>
      <c r="J292" s="27"/>
      <c r="K292" s="9">
        <v>35480</v>
      </c>
      <c r="L292" s="11">
        <v>0</v>
      </c>
      <c r="M292" s="13">
        <v>6264000</v>
      </c>
      <c r="N292" s="21">
        <v>4567500</v>
      </c>
      <c r="O292" s="21"/>
      <c r="P292" s="24">
        <v>0</v>
      </c>
      <c r="Q292" s="24"/>
      <c r="R292" s="24">
        <v>1696500</v>
      </c>
      <c r="S292" s="24"/>
      <c r="T292" s="21">
        <v>1696500</v>
      </c>
      <c r="U292" s="21"/>
      <c r="V292" s="21" t="s">
        <v>296</v>
      </c>
      <c r="W292" s="21"/>
    </row>
    <row r="293" spans="1:23" ht="14.25" customHeight="1">
      <c r="A293" s="6"/>
      <c r="B293" s="25">
        <v>1343</v>
      </c>
      <c r="C293" s="25"/>
      <c r="D293" s="25"/>
      <c r="E293" s="26" t="s">
        <v>587</v>
      </c>
      <c r="F293" s="26"/>
      <c r="G293" s="27" t="s">
        <v>197</v>
      </c>
      <c r="H293" s="27"/>
      <c r="I293" s="27"/>
      <c r="J293" s="27"/>
      <c r="K293" s="9">
        <v>35590</v>
      </c>
      <c r="L293" s="11">
        <v>0</v>
      </c>
      <c r="M293" s="13">
        <v>6310980</v>
      </c>
      <c r="N293" s="21">
        <v>5089500</v>
      </c>
      <c r="O293" s="21"/>
      <c r="P293" s="24">
        <v>0</v>
      </c>
      <c r="Q293" s="24"/>
      <c r="R293" s="24">
        <v>1221480</v>
      </c>
      <c r="S293" s="24"/>
      <c r="T293" s="21">
        <v>1221480</v>
      </c>
      <c r="U293" s="21"/>
      <c r="V293" s="21" t="s">
        <v>296</v>
      </c>
      <c r="W293" s="21"/>
    </row>
    <row r="294" spans="1:23" ht="13.5" customHeight="1">
      <c r="A294" s="6"/>
      <c r="B294" s="25">
        <v>1344</v>
      </c>
      <c r="C294" s="25"/>
      <c r="D294" s="25"/>
      <c r="E294" s="26" t="s">
        <v>588</v>
      </c>
      <c r="F294" s="26"/>
      <c r="G294" s="27" t="s">
        <v>198</v>
      </c>
      <c r="H294" s="27"/>
      <c r="I294" s="27"/>
      <c r="J294" s="27"/>
      <c r="K294" s="9">
        <v>35495</v>
      </c>
      <c r="L294" s="11">
        <v>396000</v>
      </c>
      <c r="M294" s="13">
        <v>7934400</v>
      </c>
      <c r="N294" s="21">
        <v>1305000</v>
      </c>
      <c r="O294" s="21"/>
      <c r="P294" s="24">
        <v>0</v>
      </c>
      <c r="Q294" s="24"/>
      <c r="R294" s="24">
        <v>2375100</v>
      </c>
      <c r="S294" s="24"/>
      <c r="T294" s="21">
        <v>2771100</v>
      </c>
      <c r="U294" s="21"/>
      <c r="V294" s="21" t="s">
        <v>296</v>
      </c>
      <c r="W294" s="21"/>
    </row>
    <row r="295" spans="1:23" ht="13.5" customHeight="1">
      <c r="A295" s="6"/>
      <c r="B295" s="25">
        <v>1345</v>
      </c>
      <c r="C295" s="25"/>
      <c r="D295" s="25"/>
      <c r="E295" s="26" t="s">
        <v>589</v>
      </c>
      <c r="F295" s="26"/>
      <c r="G295" s="27" t="s">
        <v>199</v>
      </c>
      <c r="H295" s="27"/>
      <c r="I295" s="27"/>
      <c r="J295" s="27"/>
      <c r="K295" s="9">
        <v>34873</v>
      </c>
      <c r="L295" s="11">
        <v>0</v>
      </c>
      <c r="M295" s="13">
        <v>8874000</v>
      </c>
      <c r="N295" s="21">
        <v>7177500</v>
      </c>
      <c r="O295" s="21"/>
      <c r="P295" s="24">
        <v>0</v>
      </c>
      <c r="Q295" s="24"/>
      <c r="R295" s="24">
        <v>1696500</v>
      </c>
      <c r="S295" s="24"/>
      <c r="T295" s="21">
        <v>1696500</v>
      </c>
      <c r="U295" s="21"/>
      <c r="V295" s="21" t="s">
        <v>296</v>
      </c>
      <c r="W295" s="21"/>
    </row>
    <row r="296" spans="1:23" ht="13.5" customHeight="1">
      <c r="A296" s="6"/>
      <c r="B296" s="25">
        <v>1348</v>
      </c>
      <c r="C296" s="25"/>
      <c r="D296" s="25"/>
      <c r="E296" s="26" t="s">
        <v>590</v>
      </c>
      <c r="F296" s="26"/>
      <c r="G296" s="27" t="s">
        <v>200</v>
      </c>
      <c r="H296" s="27"/>
      <c r="I296" s="27"/>
      <c r="J296" s="27"/>
      <c r="K296" s="9">
        <v>35518</v>
      </c>
      <c r="L296" s="11">
        <v>-52000</v>
      </c>
      <c r="M296" s="13">
        <v>8091000</v>
      </c>
      <c r="N296" s="21">
        <v>6394500</v>
      </c>
      <c r="O296" s="21"/>
      <c r="P296" s="24">
        <v>0</v>
      </c>
      <c r="Q296" s="24"/>
      <c r="R296" s="24">
        <v>1696500</v>
      </c>
      <c r="S296" s="24"/>
      <c r="T296" s="21">
        <v>1644500</v>
      </c>
      <c r="U296" s="21"/>
      <c r="V296" s="21" t="s">
        <v>296</v>
      </c>
      <c r="W296" s="21"/>
    </row>
    <row r="297" spans="1:23" ht="13.5" customHeight="1">
      <c r="A297" s="6"/>
      <c r="B297" s="25">
        <v>1349</v>
      </c>
      <c r="C297" s="25"/>
      <c r="D297" s="25"/>
      <c r="E297" s="26" t="s">
        <v>591</v>
      </c>
      <c r="F297" s="26"/>
      <c r="G297" s="27" t="s">
        <v>201</v>
      </c>
      <c r="H297" s="27"/>
      <c r="I297" s="27"/>
      <c r="J297" s="27"/>
      <c r="K297" s="9">
        <v>35769</v>
      </c>
      <c r="L297" s="11">
        <v>0</v>
      </c>
      <c r="M297" s="13">
        <v>4228200</v>
      </c>
      <c r="N297" s="21">
        <v>0</v>
      </c>
      <c r="O297" s="21"/>
      <c r="P297" s="24">
        <v>0</v>
      </c>
      <c r="Q297" s="24"/>
      <c r="R297" s="24">
        <v>4228200</v>
      </c>
      <c r="S297" s="24"/>
      <c r="T297" s="21">
        <v>4228200</v>
      </c>
      <c r="U297" s="21"/>
      <c r="V297" s="21" t="s">
        <v>296</v>
      </c>
      <c r="W297" s="21"/>
    </row>
    <row r="298" spans="1:23" ht="13.5" customHeight="1">
      <c r="A298" s="6"/>
      <c r="B298" s="25">
        <v>1351</v>
      </c>
      <c r="C298" s="25"/>
      <c r="D298" s="25"/>
      <c r="E298" s="26" t="s">
        <v>592</v>
      </c>
      <c r="F298" s="26"/>
      <c r="G298" s="27" t="s">
        <v>202</v>
      </c>
      <c r="H298" s="27"/>
      <c r="I298" s="27"/>
      <c r="J298" s="27"/>
      <c r="K298" s="9">
        <v>35607</v>
      </c>
      <c r="L298" s="11">
        <v>0</v>
      </c>
      <c r="M298" s="13">
        <v>8242380</v>
      </c>
      <c r="N298" s="21">
        <v>7020900</v>
      </c>
      <c r="O298" s="21"/>
      <c r="P298" s="24">
        <v>0</v>
      </c>
      <c r="Q298" s="24"/>
      <c r="R298" s="24">
        <v>1221480</v>
      </c>
      <c r="S298" s="24"/>
      <c r="T298" s="21">
        <v>1221480</v>
      </c>
      <c r="U298" s="21"/>
      <c r="V298" s="21" t="s">
        <v>296</v>
      </c>
      <c r="W298" s="21"/>
    </row>
    <row r="299" spans="1:23" ht="13.5" customHeight="1">
      <c r="A299" s="6"/>
      <c r="B299" s="25">
        <v>1355</v>
      </c>
      <c r="C299" s="25"/>
      <c r="D299" s="25"/>
      <c r="E299" s="26" t="s">
        <v>593</v>
      </c>
      <c r="F299" s="26"/>
      <c r="G299" s="27" t="s">
        <v>203</v>
      </c>
      <c r="H299" s="27"/>
      <c r="I299" s="27"/>
      <c r="J299" s="27"/>
      <c r="K299" s="9">
        <v>35465</v>
      </c>
      <c r="L299" s="11">
        <v>0</v>
      </c>
      <c r="M299" s="13">
        <v>7490700</v>
      </c>
      <c r="N299" s="21">
        <v>6133500</v>
      </c>
      <c r="O299" s="21"/>
      <c r="P299" s="24">
        <v>0</v>
      </c>
      <c r="Q299" s="24"/>
      <c r="R299" s="24">
        <v>1357200</v>
      </c>
      <c r="S299" s="24"/>
      <c r="T299" s="21">
        <v>1357200</v>
      </c>
      <c r="U299" s="21"/>
      <c r="V299" s="21" t="s">
        <v>296</v>
      </c>
      <c r="W299" s="21"/>
    </row>
    <row r="300" spans="1:23" ht="13.5" customHeight="1">
      <c r="A300" s="6"/>
      <c r="B300" s="25">
        <v>1356</v>
      </c>
      <c r="C300" s="25"/>
      <c r="D300" s="25"/>
      <c r="E300" s="26" t="s">
        <v>594</v>
      </c>
      <c r="F300" s="26"/>
      <c r="G300" s="27" t="s">
        <v>204</v>
      </c>
      <c r="H300" s="27"/>
      <c r="I300" s="27"/>
      <c r="J300" s="27"/>
      <c r="K300" s="9">
        <v>35309</v>
      </c>
      <c r="L300" s="11">
        <v>0</v>
      </c>
      <c r="M300" s="13">
        <v>8404200</v>
      </c>
      <c r="N300" s="21">
        <v>7386300</v>
      </c>
      <c r="O300" s="21"/>
      <c r="P300" s="24">
        <v>0</v>
      </c>
      <c r="Q300" s="24"/>
      <c r="R300" s="24">
        <v>1017900</v>
      </c>
      <c r="S300" s="24"/>
      <c r="T300" s="21">
        <v>1017900</v>
      </c>
      <c r="U300" s="21"/>
      <c r="V300" s="21" t="s">
        <v>296</v>
      </c>
      <c r="W300" s="21"/>
    </row>
    <row r="301" spans="1:23" ht="13.5" customHeight="1">
      <c r="A301" s="6"/>
      <c r="B301" s="25">
        <v>1362</v>
      </c>
      <c r="C301" s="25"/>
      <c r="D301" s="25"/>
      <c r="E301" s="26" t="s">
        <v>595</v>
      </c>
      <c r="F301" s="26"/>
      <c r="G301" s="27" t="s">
        <v>205</v>
      </c>
      <c r="H301" s="27"/>
      <c r="I301" s="27"/>
      <c r="J301" s="27"/>
      <c r="K301" s="9">
        <v>35702</v>
      </c>
      <c r="L301" s="11">
        <v>-57190</v>
      </c>
      <c r="M301" s="13">
        <v>8555580</v>
      </c>
      <c r="N301" s="21">
        <v>6655500</v>
      </c>
      <c r="O301" s="21"/>
      <c r="P301" s="24">
        <v>0</v>
      </c>
      <c r="Q301" s="24"/>
      <c r="R301" s="24">
        <v>1900080</v>
      </c>
      <c r="S301" s="24"/>
      <c r="T301" s="21">
        <v>1842890</v>
      </c>
      <c r="U301" s="21"/>
      <c r="V301" s="21" t="s">
        <v>296</v>
      </c>
      <c r="W301" s="21"/>
    </row>
    <row r="302" spans="1:23" ht="13.5" customHeight="1">
      <c r="A302" s="6"/>
      <c r="B302" s="25">
        <v>1363</v>
      </c>
      <c r="C302" s="25"/>
      <c r="D302" s="25"/>
      <c r="E302" s="26" t="s">
        <v>596</v>
      </c>
      <c r="F302" s="26"/>
      <c r="G302" s="27" t="s">
        <v>697</v>
      </c>
      <c r="H302" s="27"/>
      <c r="I302" s="27"/>
      <c r="J302" s="27"/>
      <c r="K302" s="9">
        <v>35292</v>
      </c>
      <c r="L302" s="11">
        <v>0</v>
      </c>
      <c r="M302" s="13">
        <v>7647300</v>
      </c>
      <c r="N302" s="21">
        <v>5611500</v>
      </c>
      <c r="O302" s="21"/>
      <c r="P302" s="24">
        <v>0</v>
      </c>
      <c r="Q302" s="24"/>
      <c r="R302" s="24">
        <v>2035800</v>
      </c>
      <c r="S302" s="24"/>
      <c r="T302" s="21">
        <v>2035800</v>
      </c>
      <c r="U302" s="21"/>
      <c r="V302" s="21" t="s">
        <v>296</v>
      </c>
      <c r="W302" s="21"/>
    </row>
    <row r="303" spans="1:23" ht="18" customHeight="1">
      <c r="A303" s="6"/>
      <c r="B303" s="40" t="s">
        <v>299</v>
      </c>
      <c r="C303" s="40"/>
      <c r="D303" s="40"/>
      <c r="E303" s="43" t="s">
        <v>597</v>
      </c>
      <c r="F303" s="43"/>
      <c r="G303" s="43"/>
      <c r="H303" s="15" t="s">
        <v>283</v>
      </c>
      <c r="I303" s="15"/>
      <c r="J303" s="15"/>
      <c r="K303" s="8">
        <v>47</v>
      </c>
      <c r="L303" s="11">
        <v>25284929</v>
      </c>
      <c r="M303" s="12">
        <v>244744920</v>
      </c>
      <c r="N303" s="19">
        <v>204548310</v>
      </c>
      <c r="O303" s="19"/>
      <c r="P303" s="24">
        <v>0</v>
      </c>
      <c r="Q303" s="24"/>
      <c r="R303" s="24">
        <f>SUM(R304:S316)</f>
        <v>33695100</v>
      </c>
      <c r="S303" s="24"/>
      <c r="T303" s="19">
        <v>65481539</v>
      </c>
      <c r="U303" s="19"/>
      <c r="V303" s="15"/>
      <c r="W303" s="15"/>
    </row>
    <row r="304" spans="1:23" ht="13.5" customHeight="1">
      <c r="A304" s="6"/>
      <c r="B304" s="25">
        <v>1366</v>
      </c>
      <c r="C304" s="25"/>
      <c r="D304" s="25"/>
      <c r="E304" s="26" t="s">
        <v>598</v>
      </c>
      <c r="F304" s="26"/>
      <c r="G304" s="27" t="s">
        <v>206</v>
      </c>
      <c r="H304" s="27"/>
      <c r="I304" s="27"/>
      <c r="J304" s="27"/>
      <c r="K304" s="9">
        <v>34438</v>
      </c>
      <c r="L304" s="11">
        <v>11382600</v>
      </c>
      <c r="M304" s="13">
        <v>5428800</v>
      </c>
      <c r="N304" s="21">
        <v>0</v>
      </c>
      <c r="O304" s="21"/>
      <c r="P304" s="24">
        <v>0</v>
      </c>
      <c r="Q304" s="24"/>
      <c r="R304" s="24">
        <v>5428800</v>
      </c>
      <c r="S304" s="24"/>
      <c r="T304" s="21">
        <v>16811400</v>
      </c>
      <c r="U304" s="21"/>
      <c r="V304" s="21" t="s">
        <v>297</v>
      </c>
      <c r="W304" s="21"/>
    </row>
    <row r="305" spans="1:23" ht="13.5" customHeight="1">
      <c r="A305" s="6"/>
      <c r="B305" s="25">
        <v>1367</v>
      </c>
      <c r="C305" s="25"/>
      <c r="D305" s="25"/>
      <c r="E305" s="26" t="s">
        <v>599</v>
      </c>
      <c r="F305" s="26"/>
      <c r="G305" s="27" t="s">
        <v>207</v>
      </c>
      <c r="H305" s="27"/>
      <c r="I305" s="27"/>
      <c r="J305" s="27"/>
      <c r="K305" s="9">
        <v>35280</v>
      </c>
      <c r="L305" s="11">
        <v>8459400</v>
      </c>
      <c r="M305" s="13">
        <v>3366900</v>
      </c>
      <c r="N305" s="21">
        <v>0</v>
      </c>
      <c r="O305" s="21"/>
      <c r="P305" s="24">
        <v>0</v>
      </c>
      <c r="Q305" s="24"/>
      <c r="R305" s="24">
        <v>3366900</v>
      </c>
      <c r="S305" s="24"/>
      <c r="T305" s="21">
        <v>11826300</v>
      </c>
      <c r="U305" s="21"/>
      <c r="V305" s="21" t="s">
        <v>297</v>
      </c>
      <c r="W305" s="21"/>
    </row>
    <row r="306" spans="1:23" ht="14.25" customHeight="1">
      <c r="A306" s="6"/>
      <c r="B306" s="25">
        <v>1368</v>
      </c>
      <c r="C306" s="25"/>
      <c r="D306" s="25"/>
      <c r="E306" s="26" t="s">
        <v>600</v>
      </c>
      <c r="F306" s="26"/>
      <c r="G306" s="27" t="s">
        <v>208</v>
      </c>
      <c r="H306" s="27"/>
      <c r="I306" s="27"/>
      <c r="J306" s="27"/>
      <c r="K306" s="9">
        <v>35289</v>
      </c>
      <c r="L306" s="11">
        <v>-1</v>
      </c>
      <c r="M306" s="13">
        <v>5350500</v>
      </c>
      <c r="N306" s="21">
        <v>4332600</v>
      </c>
      <c r="O306" s="21"/>
      <c r="P306" s="24">
        <v>0</v>
      </c>
      <c r="Q306" s="24"/>
      <c r="R306" s="24">
        <v>1017900</v>
      </c>
      <c r="S306" s="24"/>
      <c r="T306" s="21">
        <v>1017899</v>
      </c>
      <c r="U306" s="21"/>
      <c r="V306" s="21" t="s">
        <v>296</v>
      </c>
      <c r="W306" s="21"/>
    </row>
    <row r="307" spans="1:23" ht="13.5" customHeight="1">
      <c r="A307" s="6"/>
      <c r="B307" s="25">
        <v>1369</v>
      </c>
      <c r="C307" s="25"/>
      <c r="D307" s="25"/>
      <c r="E307" s="26" t="s">
        <v>601</v>
      </c>
      <c r="F307" s="26"/>
      <c r="G307" s="27" t="s">
        <v>209</v>
      </c>
      <c r="H307" s="27"/>
      <c r="I307" s="27"/>
      <c r="J307" s="27"/>
      <c r="K307" s="9">
        <v>34837</v>
      </c>
      <c r="L307" s="11">
        <v>0</v>
      </c>
      <c r="M307" s="13">
        <v>7830000</v>
      </c>
      <c r="N307" s="21">
        <v>6133500</v>
      </c>
      <c r="O307" s="21"/>
      <c r="P307" s="24">
        <v>0</v>
      </c>
      <c r="Q307" s="24"/>
      <c r="R307" s="24">
        <v>1696500</v>
      </c>
      <c r="S307" s="24"/>
      <c r="T307" s="21">
        <v>1696500</v>
      </c>
      <c r="U307" s="21"/>
      <c r="V307" s="21" t="s">
        <v>296</v>
      </c>
      <c r="W307" s="21"/>
    </row>
    <row r="308" spans="1:23" ht="13.5" customHeight="1">
      <c r="A308" s="6"/>
      <c r="B308" s="25">
        <v>1378</v>
      </c>
      <c r="C308" s="25"/>
      <c r="D308" s="25"/>
      <c r="E308" s="26" t="s">
        <v>602</v>
      </c>
      <c r="F308" s="26"/>
      <c r="G308" s="27" t="s">
        <v>210</v>
      </c>
      <c r="H308" s="27"/>
      <c r="I308" s="27"/>
      <c r="J308" s="27"/>
      <c r="K308" s="9">
        <v>35616</v>
      </c>
      <c r="L308" s="11">
        <v>-678600</v>
      </c>
      <c r="M308" s="13">
        <v>7569000</v>
      </c>
      <c r="N308" s="21">
        <v>5872500</v>
      </c>
      <c r="O308" s="21"/>
      <c r="P308" s="24">
        <v>0</v>
      </c>
      <c r="Q308" s="24"/>
      <c r="R308" s="24">
        <v>1696500</v>
      </c>
      <c r="S308" s="24"/>
      <c r="T308" s="21">
        <v>1017900</v>
      </c>
      <c r="U308" s="21"/>
      <c r="V308" s="21" t="s">
        <v>296</v>
      </c>
      <c r="W308" s="21"/>
    </row>
    <row r="309" spans="1:23" ht="13.5" customHeight="1">
      <c r="A309" s="6"/>
      <c r="B309" s="25">
        <v>1380</v>
      </c>
      <c r="C309" s="25"/>
      <c r="D309" s="25"/>
      <c r="E309" s="26" t="s">
        <v>603</v>
      </c>
      <c r="F309" s="26"/>
      <c r="G309" s="27" t="s">
        <v>211</v>
      </c>
      <c r="H309" s="27"/>
      <c r="I309" s="27"/>
      <c r="J309" s="27"/>
      <c r="K309" s="9">
        <v>35392</v>
      </c>
      <c r="L309" s="11">
        <v>0</v>
      </c>
      <c r="M309" s="13">
        <v>7464600</v>
      </c>
      <c r="N309" s="21">
        <v>0</v>
      </c>
      <c r="O309" s="21"/>
      <c r="P309" s="24">
        <v>0</v>
      </c>
      <c r="Q309" s="24"/>
      <c r="R309" s="24">
        <v>7464600</v>
      </c>
      <c r="S309" s="24"/>
      <c r="T309" s="21">
        <v>7464600</v>
      </c>
      <c r="U309" s="21"/>
      <c r="V309" s="21" t="s">
        <v>296</v>
      </c>
      <c r="W309" s="21"/>
    </row>
    <row r="310" spans="1:23" ht="13.5" customHeight="1">
      <c r="A310" s="6"/>
      <c r="B310" s="25">
        <v>1382</v>
      </c>
      <c r="C310" s="25"/>
      <c r="D310" s="25"/>
      <c r="E310" s="26" t="s">
        <v>604</v>
      </c>
      <c r="F310" s="26"/>
      <c r="G310" s="27" t="s">
        <v>212</v>
      </c>
      <c r="H310" s="27"/>
      <c r="I310" s="27"/>
      <c r="J310" s="27"/>
      <c r="K310" s="9">
        <v>35016</v>
      </c>
      <c r="L310" s="11">
        <v>67860</v>
      </c>
      <c r="M310" s="13">
        <v>7229700</v>
      </c>
      <c r="N310" s="21">
        <v>5872500</v>
      </c>
      <c r="O310" s="21"/>
      <c r="P310" s="24">
        <v>0</v>
      </c>
      <c r="Q310" s="24"/>
      <c r="R310" s="24">
        <v>1357200</v>
      </c>
      <c r="S310" s="24"/>
      <c r="T310" s="21">
        <v>1425060</v>
      </c>
      <c r="U310" s="21"/>
      <c r="V310" s="21" t="s">
        <v>296</v>
      </c>
      <c r="W310" s="21"/>
    </row>
    <row r="311" spans="1:23" ht="13.5" customHeight="1">
      <c r="A311" s="6"/>
      <c r="B311" s="25">
        <v>1384</v>
      </c>
      <c r="C311" s="25"/>
      <c r="D311" s="25"/>
      <c r="E311" s="26" t="s">
        <v>605</v>
      </c>
      <c r="F311" s="26"/>
      <c r="G311" s="27" t="s">
        <v>213</v>
      </c>
      <c r="H311" s="27"/>
      <c r="I311" s="27"/>
      <c r="J311" s="27"/>
      <c r="K311" s="9">
        <v>35685</v>
      </c>
      <c r="L311" s="11">
        <v>0</v>
      </c>
      <c r="M311" s="13">
        <v>7412400</v>
      </c>
      <c r="N311" s="21">
        <v>5715900</v>
      </c>
      <c r="O311" s="21"/>
      <c r="P311" s="24">
        <v>0</v>
      </c>
      <c r="Q311" s="24"/>
      <c r="R311" s="24">
        <v>1696500</v>
      </c>
      <c r="S311" s="24"/>
      <c r="T311" s="21">
        <v>1696500</v>
      </c>
      <c r="U311" s="21"/>
      <c r="V311" s="21" t="s">
        <v>296</v>
      </c>
      <c r="W311" s="21"/>
    </row>
    <row r="312" spans="1:23" ht="14.25" customHeight="1">
      <c r="A312" s="6"/>
      <c r="B312" s="25">
        <v>1386</v>
      </c>
      <c r="C312" s="25"/>
      <c r="D312" s="25"/>
      <c r="E312" s="26" t="s">
        <v>606</v>
      </c>
      <c r="F312" s="26"/>
      <c r="G312" s="27" t="s">
        <v>214</v>
      </c>
      <c r="H312" s="27"/>
      <c r="I312" s="27"/>
      <c r="J312" s="27"/>
      <c r="K312" s="9">
        <v>34934</v>
      </c>
      <c r="L312" s="11">
        <v>-57190</v>
      </c>
      <c r="M312" s="13">
        <v>8613000</v>
      </c>
      <c r="N312" s="21">
        <v>6916500</v>
      </c>
      <c r="O312" s="21"/>
      <c r="P312" s="24">
        <v>0</v>
      </c>
      <c r="Q312" s="24"/>
      <c r="R312" s="24">
        <v>1696500</v>
      </c>
      <c r="S312" s="24"/>
      <c r="T312" s="21">
        <v>1639310</v>
      </c>
      <c r="U312" s="21"/>
      <c r="V312" s="21" t="s">
        <v>296</v>
      </c>
      <c r="W312" s="21"/>
    </row>
    <row r="313" spans="1:23" ht="13.5" customHeight="1">
      <c r="A313" s="6"/>
      <c r="B313" s="25">
        <v>1387</v>
      </c>
      <c r="C313" s="25"/>
      <c r="D313" s="25"/>
      <c r="E313" s="26" t="s">
        <v>607</v>
      </c>
      <c r="F313" s="26"/>
      <c r="G313" s="27" t="s">
        <v>215</v>
      </c>
      <c r="H313" s="27"/>
      <c r="I313" s="27"/>
      <c r="J313" s="27"/>
      <c r="K313" s="9">
        <v>35588</v>
      </c>
      <c r="L313" s="11">
        <v>-1252800</v>
      </c>
      <c r="M313" s="13">
        <v>6629400</v>
      </c>
      <c r="N313" s="21">
        <v>4358700</v>
      </c>
      <c r="O313" s="21"/>
      <c r="P313" s="24">
        <v>0</v>
      </c>
      <c r="Q313" s="24"/>
      <c r="R313" s="24">
        <v>2270700</v>
      </c>
      <c r="S313" s="24"/>
      <c r="T313" s="21">
        <v>1017900</v>
      </c>
      <c r="U313" s="21"/>
      <c r="V313" s="21" t="s">
        <v>296</v>
      </c>
      <c r="W313" s="21"/>
    </row>
    <row r="314" spans="1:23" ht="13.5" customHeight="1">
      <c r="A314" s="6"/>
      <c r="B314" s="25">
        <v>1392</v>
      </c>
      <c r="C314" s="25"/>
      <c r="D314" s="25"/>
      <c r="E314" s="26" t="s">
        <v>608</v>
      </c>
      <c r="F314" s="26"/>
      <c r="G314" s="27" t="s">
        <v>216</v>
      </c>
      <c r="H314" s="27"/>
      <c r="I314" s="27"/>
      <c r="J314" s="27"/>
      <c r="K314" s="9">
        <v>35670</v>
      </c>
      <c r="L314" s="11">
        <v>0</v>
      </c>
      <c r="M314" s="13">
        <v>7308000</v>
      </c>
      <c r="N314" s="21">
        <v>5611500</v>
      </c>
      <c r="O314" s="21"/>
      <c r="P314" s="24">
        <v>0</v>
      </c>
      <c r="Q314" s="24"/>
      <c r="R314" s="24">
        <v>1696500</v>
      </c>
      <c r="S314" s="24"/>
      <c r="T314" s="21">
        <v>1696500</v>
      </c>
      <c r="U314" s="21"/>
      <c r="V314" s="21" t="s">
        <v>296</v>
      </c>
      <c r="W314" s="21"/>
    </row>
    <row r="315" spans="1:23" ht="13.5" customHeight="1">
      <c r="A315" s="6"/>
      <c r="B315" s="25">
        <v>1395</v>
      </c>
      <c r="C315" s="25"/>
      <c r="D315" s="25"/>
      <c r="E315" s="26" t="s">
        <v>609</v>
      </c>
      <c r="F315" s="26"/>
      <c r="G315" s="27" t="s">
        <v>217</v>
      </c>
      <c r="H315" s="27"/>
      <c r="I315" s="27"/>
      <c r="J315" s="27"/>
      <c r="K315" s="9">
        <v>35682</v>
      </c>
      <c r="L315" s="11">
        <v>0</v>
      </c>
      <c r="M315" s="13">
        <v>7229700</v>
      </c>
      <c r="N315" s="21">
        <v>5872500</v>
      </c>
      <c r="O315" s="21"/>
      <c r="P315" s="24">
        <v>0</v>
      </c>
      <c r="Q315" s="24"/>
      <c r="R315" s="24">
        <v>1357200</v>
      </c>
      <c r="S315" s="24"/>
      <c r="T315" s="21">
        <v>1357200</v>
      </c>
      <c r="U315" s="21"/>
      <c r="V315" s="21" t="s">
        <v>296</v>
      </c>
      <c r="W315" s="21"/>
    </row>
    <row r="316" spans="1:23" ht="14.25" customHeight="1">
      <c r="A316" s="6"/>
      <c r="B316" s="25">
        <v>1404</v>
      </c>
      <c r="C316" s="25"/>
      <c r="D316" s="25"/>
      <c r="E316" s="26" t="s">
        <v>610</v>
      </c>
      <c r="F316" s="26"/>
      <c r="G316" s="27" t="s">
        <v>218</v>
      </c>
      <c r="H316" s="27"/>
      <c r="I316" s="27"/>
      <c r="J316" s="27"/>
      <c r="K316" s="9">
        <v>35731</v>
      </c>
      <c r="L316" s="11">
        <v>-1252800</v>
      </c>
      <c r="M316" s="13">
        <v>8613000</v>
      </c>
      <c r="N316" s="21">
        <v>5663700</v>
      </c>
      <c r="O316" s="21"/>
      <c r="P316" s="24">
        <v>0</v>
      </c>
      <c r="Q316" s="24"/>
      <c r="R316" s="24">
        <v>2949300</v>
      </c>
      <c r="S316" s="24"/>
      <c r="T316" s="21">
        <v>1696500</v>
      </c>
      <c r="U316" s="21"/>
      <c r="V316" s="21" t="s">
        <v>296</v>
      </c>
      <c r="W316" s="21"/>
    </row>
    <row r="317" spans="1:23" ht="18" customHeight="1">
      <c r="A317" s="6"/>
      <c r="B317" s="40" t="s">
        <v>299</v>
      </c>
      <c r="C317" s="40"/>
      <c r="D317" s="40"/>
      <c r="E317" s="43" t="s">
        <v>611</v>
      </c>
      <c r="F317" s="43"/>
      <c r="G317" s="43"/>
      <c r="H317" s="15" t="s">
        <v>283</v>
      </c>
      <c r="I317" s="15"/>
      <c r="J317" s="15"/>
      <c r="K317" s="8">
        <v>48</v>
      </c>
      <c r="L317" s="11">
        <v>14957439</v>
      </c>
      <c r="M317" s="12">
        <v>255952260</v>
      </c>
      <c r="N317" s="19">
        <v>229576900</v>
      </c>
      <c r="O317" s="19"/>
      <c r="P317" s="24">
        <v>0</v>
      </c>
      <c r="Q317" s="24"/>
      <c r="R317" s="24">
        <f>SUM(R318:S329)</f>
        <v>24001560</v>
      </c>
      <c r="S317" s="24"/>
      <c r="T317" s="19">
        <v>41332799</v>
      </c>
      <c r="U317" s="19"/>
      <c r="V317" s="15"/>
      <c r="W317" s="15"/>
    </row>
    <row r="318" spans="1:23" ht="13.5" customHeight="1">
      <c r="A318" s="6"/>
      <c r="B318" s="25">
        <v>1413</v>
      </c>
      <c r="C318" s="25"/>
      <c r="D318" s="25"/>
      <c r="E318" s="26" t="s">
        <v>612</v>
      </c>
      <c r="F318" s="26"/>
      <c r="G318" s="27" t="s">
        <v>219</v>
      </c>
      <c r="H318" s="27"/>
      <c r="I318" s="27"/>
      <c r="J318" s="27"/>
      <c r="K318" s="9">
        <v>34012</v>
      </c>
      <c r="L318" s="11">
        <v>1696500</v>
      </c>
      <c r="M318" s="13">
        <v>4306500</v>
      </c>
      <c r="N318" s="21">
        <v>0</v>
      </c>
      <c r="O318" s="21"/>
      <c r="P318" s="24">
        <v>0</v>
      </c>
      <c r="Q318" s="24"/>
      <c r="R318" s="24">
        <v>4306500</v>
      </c>
      <c r="S318" s="24"/>
      <c r="T318" s="21">
        <v>6003000</v>
      </c>
      <c r="U318" s="21"/>
      <c r="V318" s="21" t="s">
        <v>296</v>
      </c>
      <c r="W318" s="21"/>
    </row>
    <row r="319" spans="1:23" ht="13.5" customHeight="1">
      <c r="A319" s="6"/>
      <c r="B319" s="25">
        <v>1414</v>
      </c>
      <c r="C319" s="25"/>
      <c r="D319" s="25"/>
      <c r="E319" s="26" t="s">
        <v>613</v>
      </c>
      <c r="F319" s="26"/>
      <c r="G319" s="27" t="s">
        <v>220</v>
      </c>
      <c r="H319" s="27"/>
      <c r="I319" s="27"/>
      <c r="J319" s="27"/>
      <c r="K319" s="9">
        <v>35207</v>
      </c>
      <c r="L319" s="11">
        <v>1302389</v>
      </c>
      <c r="M319" s="13">
        <v>7067880</v>
      </c>
      <c r="N319" s="21">
        <v>4828500</v>
      </c>
      <c r="O319" s="21"/>
      <c r="P319" s="24">
        <v>0</v>
      </c>
      <c r="Q319" s="24"/>
      <c r="R319" s="24">
        <v>2239380</v>
      </c>
      <c r="S319" s="24"/>
      <c r="T319" s="21">
        <v>3541769</v>
      </c>
      <c r="U319" s="21"/>
      <c r="V319" s="21" t="s">
        <v>296</v>
      </c>
      <c r="W319" s="21"/>
    </row>
    <row r="320" spans="1:23" ht="13.5" customHeight="1">
      <c r="A320" s="6"/>
      <c r="B320" s="25">
        <v>1416</v>
      </c>
      <c r="C320" s="25"/>
      <c r="D320" s="25"/>
      <c r="E320" s="26" t="s">
        <v>614</v>
      </c>
      <c r="F320" s="26"/>
      <c r="G320" s="27" t="s">
        <v>221</v>
      </c>
      <c r="H320" s="27"/>
      <c r="I320" s="27"/>
      <c r="J320" s="27"/>
      <c r="K320" s="9">
        <v>35605</v>
      </c>
      <c r="L320" s="11">
        <v>0</v>
      </c>
      <c r="M320" s="13">
        <v>6832980</v>
      </c>
      <c r="N320" s="21">
        <v>5611500</v>
      </c>
      <c r="O320" s="21"/>
      <c r="P320" s="24">
        <v>0</v>
      </c>
      <c r="Q320" s="24"/>
      <c r="R320" s="24">
        <v>1221480</v>
      </c>
      <c r="S320" s="24"/>
      <c r="T320" s="21">
        <v>1221480</v>
      </c>
      <c r="U320" s="21"/>
      <c r="V320" s="21" t="s">
        <v>296</v>
      </c>
      <c r="W320" s="21"/>
    </row>
    <row r="321" spans="1:23" ht="13.5" customHeight="1">
      <c r="A321" s="6"/>
      <c r="B321" s="25">
        <v>1428</v>
      </c>
      <c r="C321" s="25"/>
      <c r="D321" s="25"/>
      <c r="E321" s="26" t="s">
        <v>615</v>
      </c>
      <c r="F321" s="26"/>
      <c r="G321" s="27" t="s">
        <v>222</v>
      </c>
      <c r="H321" s="27"/>
      <c r="I321" s="27"/>
      <c r="J321" s="27"/>
      <c r="K321" s="9">
        <v>35753</v>
      </c>
      <c r="L321" s="11">
        <v>-277290</v>
      </c>
      <c r="M321" s="13">
        <v>6968700</v>
      </c>
      <c r="N321" s="21">
        <v>5611500</v>
      </c>
      <c r="O321" s="21"/>
      <c r="P321" s="24">
        <v>0</v>
      </c>
      <c r="Q321" s="24"/>
      <c r="R321" s="24">
        <v>1357200</v>
      </c>
      <c r="S321" s="24"/>
      <c r="T321" s="21">
        <v>1079910</v>
      </c>
      <c r="U321" s="21"/>
      <c r="V321" s="21" t="s">
        <v>296</v>
      </c>
      <c r="W321" s="21"/>
    </row>
    <row r="322" spans="1:23" ht="14.25" customHeight="1">
      <c r="A322" s="6"/>
      <c r="B322" s="25">
        <v>1429</v>
      </c>
      <c r="C322" s="25"/>
      <c r="D322" s="25"/>
      <c r="E322" s="26" t="s">
        <v>616</v>
      </c>
      <c r="F322" s="26"/>
      <c r="G322" s="27" t="s">
        <v>223</v>
      </c>
      <c r="H322" s="27"/>
      <c r="I322" s="27"/>
      <c r="J322" s="27"/>
      <c r="K322" s="9">
        <v>35352</v>
      </c>
      <c r="L322" s="11">
        <v>0</v>
      </c>
      <c r="M322" s="13">
        <v>7151400</v>
      </c>
      <c r="N322" s="21">
        <v>6133500</v>
      </c>
      <c r="O322" s="21"/>
      <c r="P322" s="24">
        <v>0</v>
      </c>
      <c r="Q322" s="24"/>
      <c r="R322" s="24">
        <v>1017900</v>
      </c>
      <c r="S322" s="24"/>
      <c r="T322" s="21">
        <v>1017900</v>
      </c>
      <c r="U322" s="21"/>
      <c r="V322" s="21" t="s">
        <v>296</v>
      </c>
      <c r="W322" s="21"/>
    </row>
    <row r="323" spans="1:23" ht="13.5" customHeight="1">
      <c r="A323" s="6"/>
      <c r="B323" s="25">
        <v>1439</v>
      </c>
      <c r="C323" s="25"/>
      <c r="D323" s="25"/>
      <c r="E323" s="26" t="s">
        <v>617</v>
      </c>
      <c r="F323" s="26"/>
      <c r="G323" s="27" t="s">
        <v>224</v>
      </c>
      <c r="H323" s="27"/>
      <c r="I323" s="27"/>
      <c r="J323" s="27"/>
      <c r="K323" s="9">
        <v>35690</v>
      </c>
      <c r="L323" s="11">
        <v>0</v>
      </c>
      <c r="M323" s="13">
        <v>6629400</v>
      </c>
      <c r="N323" s="21">
        <v>5611500</v>
      </c>
      <c r="O323" s="21"/>
      <c r="P323" s="24">
        <v>0</v>
      </c>
      <c r="Q323" s="24"/>
      <c r="R323" s="24">
        <v>1017900</v>
      </c>
      <c r="S323" s="24"/>
      <c r="T323" s="21">
        <v>1017900</v>
      </c>
      <c r="U323" s="21"/>
      <c r="V323" s="21" t="s">
        <v>296</v>
      </c>
      <c r="W323" s="21"/>
    </row>
    <row r="324" spans="1:23" ht="13.5" customHeight="1">
      <c r="A324" s="6"/>
      <c r="B324" s="25">
        <v>1441</v>
      </c>
      <c r="C324" s="25"/>
      <c r="D324" s="25"/>
      <c r="E324" s="26" t="s">
        <v>618</v>
      </c>
      <c r="F324" s="26"/>
      <c r="G324" s="27" t="s">
        <v>225</v>
      </c>
      <c r="H324" s="27"/>
      <c r="I324" s="27"/>
      <c r="J324" s="27"/>
      <c r="K324" s="9">
        <v>35502</v>
      </c>
      <c r="L324" s="11">
        <v>0</v>
      </c>
      <c r="M324" s="13">
        <v>6107400</v>
      </c>
      <c r="N324" s="21">
        <v>5089500</v>
      </c>
      <c r="O324" s="21"/>
      <c r="P324" s="24">
        <v>0</v>
      </c>
      <c r="Q324" s="24"/>
      <c r="R324" s="24">
        <v>1017900</v>
      </c>
      <c r="S324" s="24"/>
      <c r="T324" s="21">
        <v>1017900</v>
      </c>
      <c r="U324" s="21"/>
      <c r="V324" s="21" t="s">
        <v>296</v>
      </c>
      <c r="W324" s="21"/>
    </row>
    <row r="325" spans="1:23" ht="13.5" customHeight="1">
      <c r="A325" s="6"/>
      <c r="B325" s="25">
        <v>1444</v>
      </c>
      <c r="C325" s="25"/>
      <c r="D325" s="25"/>
      <c r="E325" s="26" t="s">
        <v>619</v>
      </c>
      <c r="F325" s="26"/>
      <c r="G325" s="27" t="s">
        <v>226</v>
      </c>
      <c r="H325" s="27"/>
      <c r="I325" s="27"/>
      <c r="J325" s="27"/>
      <c r="K325" s="9">
        <v>35681</v>
      </c>
      <c r="L325" s="11">
        <v>0</v>
      </c>
      <c r="M325" s="13">
        <v>6060420</v>
      </c>
      <c r="N325" s="21">
        <v>4567500</v>
      </c>
      <c r="O325" s="21"/>
      <c r="P325" s="24">
        <v>0</v>
      </c>
      <c r="Q325" s="24"/>
      <c r="R325" s="24">
        <v>1492920</v>
      </c>
      <c r="S325" s="24"/>
      <c r="T325" s="21">
        <v>1492920</v>
      </c>
      <c r="U325" s="21"/>
      <c r="V325" s="21" t="s">
        <v>296</v>
      </c>
      <c r="W325" s="21"/>
    </row>
    <row r="326" spans="1:23" ht="14.25" customHeight="1">
      <c r="A326" s="6"/>
      <c r="B326" s="25">
        <v>1447</v>
      </c>
      <c r="C326" s="25"/>
      <c r="D326" s="25"/>
      <c r="E326" s="26" t="s">
        <v>620</v>
      </c>
      <c r="F326" s="26"/>
      <c r="G326" s="27" t="s">
        <v>227</v>
      </c>
      <c r="H326" s="27"/>
      <c r="I326" s="27"/>
      <c r="J326" s="27"/>
      <c r="K326" s="9">
        <v>35689</v>
      </c>
      <c r="L326" s="11">
        <v>0</v>
      </c>
      <c r="M326" s="13">
        <v>6394500</v>
      </c>
      <c r="N326" s="21">
        <v>0</v>
      </c>
      <c r="O326" s="21"/>
      <c r="P326" s="24">
        <v>0</v>
      </c>
      <c r="Q326" s="24"/>
      <c r="R326" s="24">
        <v>6394500</v>
      </c>
      <c r="S326" s="24"/>
      <c r="T326" s="21">
        <v>6394500</v>
      </c>
      <c r="U326" s="21"/>
      <c r="V326" s="21" t="s">
        <v>296</v>
      </c>
      <c r="W326" s="21"/>
    </row>
    <row r="327" spans="1:23" ht="13.5" customHeight="1">
      <c r="A327" s="6"/>
      <c r="B327" s="25">
        <v>1453</v>
      </c>
      <c r="C327" s="25"/>
      <c r="D327" s="25"/>
      <c r="E327" s="26" t="s">
        <v>621</v>
      </c>
      <c r="F327" s="26"/>
      <c r="G327" s="27" t="s">
        <v>228</v>
      </c>
      <c r="H327" s="27"/>
      <c r="I327" s="27"/>
      <c r="J327" s="27"/>
      <c r="K327" s="9">
        <v>35738</v>
      </c>
      <c r="L327" s="11">
        <v>0</v>
      </c>
      <c r="M327" s="13">
        <v>7151400</v>
      </c>
      <c r="N327" s="21">
        <v>6133500</v>
      </c>
      <c r="O327" s="21"/>
      <c r="P327" s="24">
        <v>0</v>
      </c>
      <c r="Q327" s="24"/>
      <c r="R327" s="24">
        <v>1017900</v>
      </c>
      <c r="S327" s="24"/>
      <c r="T327" s="21">
        <v>1017900</v>
      </c>
      <c r="U327" s="21"/>
      <c r="V327" s="21" t="s">
        <v>296</v>
      </c>
      <c r="W327" s="21"/>
    </row>
    <row r="328" spans="1:23" ht="14.25" customHeight="1">
      <c r="A328" s="6"/>
      <c r="B328" s="25">
        <v>1458</v>
      </c>
      <c r="C328" s="25"/>
      <c r="D328" s="25"/>
      <c r="E328" s="26" t="s">
        <v>622</v>
      </c>
      <c r="F328" s="26"/>
      <c r="G328" s="27" t="s">
        <v>229</v>
      </c>
      <c r="H328" s="27"/>
      <c r="I328" s="27"/>
      <c r="J328" s="27"/>
      <c r="K328" s="9">
        <v>35697</v>
      </c>
      <c r="L328" s="11">
        <v>-26000</v>
      </c>
      <c r="M328" s="13">
        <v>7511580</v>
      </c>
      <c r="N328" s="21">
        <v>5611500</v>
      </c>
      <c r="O328" s="21"/>
      <c r="P328" s="24">
        <v>0</v>
      </c>
      <c r="Q328" s="24"/>
      <c r="R328" s="24">
        <v>1900080</v>
      </c>
      <c r="S328" s="24"/>
      <c r="T328" s="21">
        <v>1874080</v>
      </c>
      <c r="U328" s="21"/>
      <c r="V328" s="21" t="s">
        <v>296</v>
      </c>
      <c r="W328" s="21"/>
    </row>
    <row r="329" spans="1:23" ht="13.5" customHeight="1">
      <c r="A329" s="6"/>
      <c r="B329" s="25">
        <v>1460</v>
      </c>
      <c r="C329" s="25"/>
      <c r="D329" s="25"/>
      <c r="E329" s="26" t="s">
        <v>623</v>
      </c>
      <c r="F329" s="26"/>
      <c r="G329" s="27" t="s">
        <v>230</v>
      </c>
      <c r="H329" s="27"/>
      <c r="I329" s="27"/>
      <c r="J329" s="27"/>
      <c r="K329" s="9">
        <v>35737</v>
      </c>
      <c r="L329" s="11">
        <v>211000</v>
      </c>
      <c r="M329" s="13">
        <v>7412400</v>
      </c>
      <c r="N329" s="21">
        <v>6394500</v>
      </c>
      <c r="O329" s="21"/>
      <c r="P329" s="24">
        <v>0</v>
      </c>
      <c r="Q329" s="24"/>
      <c r="R329" s="24">
        <v>1017900</v>
      </c>
      <c r="S329" s="24"/>
      <c r="T329" s="21">
        <v>1228900</v>
      </c>
      <c r="U329" s="21"/>
      <c r="V329" s="21" t="s">
        <v>296</v>
      </c>
      <c r="W329" s="21"/>
    </row>
    <row r="330" spans="1:23" ht="18" customHeight="1">
      <c r="A330" s="6"/>
      <c r="B330" s="40" t="s">
        <v>299</v>
      </c>
      <c r="C330" s="40"/>
      <c r="D330" s="40"/>
      <c r="E330" s="43" t="s">
        <v>624</v>
      </c>
      <c r="F330" s="43"/>
      <c r="G330" s="43"/>
      <c r="H330" s="15" t="s">
        <v>283</v>
      </c>
      <c r="I330" s="15"/>
      <c r="J330" s="15"/>
      <c r="K330" s="8">
        <v>47</v>
      </c>
      <c r="L330" s="11">
        <v>9192340</v>
      </c>
      <c r="M330" s="12">
        <v>284591789</v>
      </c>
      <c r="N330" s="19">
        <v>249607350</v>
      </c>
      <c r="O330" s="19"/>
      <c r="P330" s="24">
        <v>0</v>
      </c>
      <c r="Q330" s="24"/>
      <c r="R330" s="24">
        <f>SUM(R331:S343)</f>
        <v>31239089</v>
      </c>
      <c r="S330" s="24"/>
      <c r="T330" s="19">
        <v>35785629</v>
      </c>
      <c r="U330" s="19"/>
      <c r="V330" s="15"/>
      <c r="W330" s="15"/>
    </row>
    <row r="331" spans="1:23" ht="14.25" customHeight="1">
      <c r="A331" s="6"/>
      <c r="B331" s="25">
        <v>1461</v>
      </c>
      <c r="C331" s="25"/>
      <c r="D331" s="25"/>
      <c r="E331" s="26" t="s">
        <v>625</v>
      </c>
      <c r="F331" s="26"/>
      <c r="G331" s="27" t="s">
        <v>231</v>
      </c>
      <c r="H331" s="27"/>
      <c r="I331" s="27"/>
      <c r="J331" s="27"/>
      <c r="K331" s="9">
        <v>35365</v>
      </c>
      <c r="L331" s="11">
        <v>4693010</v>
      </c>
      <c r="M331" s="13">
        <v>6391889</v>
      </c>
      <c r="N331" s="21">
        <v>0</v>
      </c>
      <c r="O331" s="21"/>
      <c r="P331" s="24">
        <v>0</v>
      </c>
      <c r="Q331" s="24"/>
      <c r="R331" s="24">
        <v>6391889</v>
      </c>
      <c r="S331" s="24"/>
      <c r="T331" s="21">
        <v>11084899</v>
      </c>
      <c r="U331" s="21"/>
      <c r="V331" s="21" t="s">
        <v>296</v>
      </c>
      <c r="W331" s="21"/>
    </row>
    <row r="332" spans="1:23" ht="14.25" customHeight="1">
      <c r="A332" s="6"/>
      <c r="B332" s="25">
        <v>1465</v>
      </c>
      <c r="C332" s="25"/>
      <c r="D332" s="25"/>
      <c r="E332" s="26" t="s">
        <v>626</v>
      </c>
      <c r="F332" s="26"/>
      <c r="G332" s="27" t="s">
        <v>232</v>
      </c>
      <c r="H332" s="27"/>
      <c r="I332" s="27"/>
      <c r="J332" s="27"/>
      <c r="K332" s="9">
        <v>35604</v>
      </c>
      <c r="L332" s="11">
        <v>-277290</v>
      </c>
      <c r="M332" s="13">
        <v>7934400</v>
      </c>
      <c r="N332" s="21">
        <v>6237900</v>
      </c>
      <c r="O332" s="21"/>
      <c r="P332" s="24">
        <v>0</v>
      </c>
      <c r="Q332" s="24"/>
      <c r="R332" s="24">
        <v>1696500</v>
      </c>
      <c r="S332" s="24"/>
      <c r="T332" s="21">
        <v>1419210</v>
      </c>
      <c r="U332" s="21"/>
      <c r="V332" s="21" t="s">
        <v>296</v>
      </c>
      <c r="W332" s="21"/>
    </row>
    <row r="333" spans="1:23" ht="13.5" customHeight="1">
      <c r="A333" s="6"/>
      <c r="B333" s="25">
        <v>1466</v>
      </c>
      <c r="C333" s="25"/>
      <c r="D333" s="25"/>
      <c r="E333" s="26" t="s">
        <v>627</v>
      </c>
      <c r="F333" s="26"/>
      <c r="G333" s="27" t="s">
        <v>233</v>
      </c>
      <c r="H333" s="27"/>
      <c r="I333" s="27"/>
      <c r="J333" s="27"/>
      <c r="K333" s="9">
        <v>35667</v>
      </c>
      <c r="L333" s="11">
        <v>0</v>
      </c>
      <c r="M333" s="13">
        <v>7516800</v>
      </c>
      <c r="N333" s="21">
        <v>6498900</v>
      </c>
      <c r="O333" s="21"/>
      <c r="P333" s="24">
        <v>0</v>
      </c>
      <c r="Q333" s="24"/>
      <c r="R333" s="24">
        <v>1017900</v>
      </c>
      <c r="S333" s="24"/>
      <c r="T333" s="21">
        <v>1017900</v>
      </c>
      <c r="U333" s="21"/>
      <c r="V333" s="21" t="s">
        <v>296</v>
      </c>
      <c r="W333" s="21"/>
    </row>
    <row r="334" spans="1:23" ht="13.5" customHeight="1">
      <c r="A334" s="6"/>
      <c r="B334" s="25">
        <v>1478</v>
      </c>
      <c r="C334" s="25"/>
      <c r="D334" s="25"/>
      <c r="E334" s="26" t="s">
        <v>628</v>
      </c>
      <c r="F334" s="26"/>
      <c r="G334" s="27" t="s">
        <v>234</v>
      </c>
      <c r="H334" s="27"/>
      <c r="I334" s="27"/>
      <c r="J334" s="27"/>
      <c r="K334" s="9">
        <v>35650</v>
      </c>
      <c r="L334" s="11">
        <v>0</v>
      </c>
      <c r="M334" s="13">
        <v>6890400</v>
      </c>
      <c r="N334" s="21">
        <v>5872500</v>
      </c>
      <c r="O334" s="21"/>
      <c r="P334" s="24">
        <v>0</v>
      </c>
      <c r="Q334" s="24"/>
      <c r="R334" s="24">
        <v>1017900</v>
      </c>
      <c r="S334" s="24"/>
      <c r="T334" s="21">
        <v>1017900</v>
      </c>
      <c r="U334" s="21"/>
      <c r="V334" s="21" t="s">
        <v>296</v>
      </c>
      <c r="W334" s="21"/>
    </row>
    <row r="335" spans="1:23" ht="14.25" customHeight="1">
      <c r="A335" s="6"/>
      <c r="B335" s="25">
        <v>1483</v>
      </c>
      <c r="C335" s="25"/>
      <c r="D335" s="25"/>
      <c r="E335" s="26" t="s">
        <v>629</v>
      </c>
      <c r="F335" s="26"/>
      <c r="G335" s="27" t="s">
        <v>235</v>
      </c>
      <c r="H335" s="27"/>
      <c r="I335" s="27"/>
      <c r="J335" s="27"/>
      <c r="K335" s="9">
        <v>35780</v>
      </c>
      <c r="L335" s="11">
        <v>0</v>
      </c>
      <c r="M335" s="13">
        <v>6733800</v>
      </c>
      <c r="N335" s="21">
        <v>5715900</v>
      </c>
      <c r="O335" s="21"/>
      <c r="P335" s="24">
        <v>0</v>
      </c>
      <c r="Q335" s="24"/>
      <c r="R335" s="24">
        <v>1017900</v>
      </c>
      <c r="S335" s="24"/>
      <c r="T335" s="21">
        <v>1017900</v>
      </c>
      <c r="U335" s="21"/>
      <c r="V335" s="21" t="s">
        <v>296</v>
      </c>
      <c r="W335" s="21"/>
    </row>
    <row r="336" spans="1:23" ht="13.5" customHeight="1">
      <c r="A336" s="6"/>
      <c r="B336" s="25">
        <v>1488</v>
      </c>
      <c r="C336" s="25"/>
      <c r="D336" s="25"/>
      <c r="E336" s="26" t="s">
        <v>630</v>
      </c>
      <c r="F336" s="26"/>
      <c r="G336" s="27" t="s">
        <v>236</v>
      </c>
      <c r="H336" s="27"/>
      <c r="I336" s="27"/>
      <c r="J336" s="27"/>
      <c r="K336" s="9">
        <v>35563</v>
      </c>
      <c r="L336" s="11">
        <v>0</v>
      </c>
      <c r="M336" s="13">
        <v>5611500</v>
      </c>
      <c r="N336" s="21">
        <v>0</v>
      </c>
      <c r="O336" s="21"/>
      <c r="P336" s="24">
        <v>0</v>
      </c>
      <c r="Q336" s="24"/>
      <c r="R336" s="24">
        <v>5611500</v>
      </c>
      <c r="S336" s="24"/>
      <c r="T336" s="21">
        <v>5611500</v>
      </c>
      <c r="U336" s="21"/>
      <c r="V336" s="21" t="s">
        <v>296</v>
      </c>
      <c r="W336" s="21"/>
    </row>
    <row r="337" spans="1:23" ht="13.5" customHeight="1">
      <c r="A337" s="6"/>
      <c r="B337" s="25">
        <v>1489</v>
      </c>
      <c r="C337" s="25"/>
      <c r="D337" s="25"/>
      <c r="E337" s="26" t="s">
        <v>631</v>
      </c>
      <c r="F337" s="26"/>
      <c r="G337" s="27" t="s">
        <v>237</v>
      </c>
      <c r="H337" s="27"/>
      <c r="I337" s="27"/>
      <c r="J337" s="27"/>
      <c r="K337" s="9">
        <v>35561</v>
      </c>
      <c r="L337" s="11">
        <v>0</v>
      </c>
      <c r="M337" s="13">
        <v>8111880</v>
      </c>
      <c r="N337" s="21">
        <v>5872500</v>
      </c>
      <c r="O337" s="21"/>
      <c r="P337" s="24">
        <v>0</v>
      </c>
      <c r="Q337" s="24"/>
      <c r="R337" s="24">
        <v>2239380</v>
      </c>
      <c r="S337" s="24"/>
      <c r="T337" s="21">
        <v>2239380</v>
      </c>
      <c r="U337" s="21"/>
      <c r="V337" s="21" t="s">
        <v>296</v>
      </c>
      <c r="W337" s="21"/>
    </row>
    <row r="338" spans="1:23" ht="13.5" customHeight="1">
      <c r="A338" s="6"/>
      <c r="B338" s="25">
        <v>1492</v>
      </c>
      <c r="C338" s="25"/>
      <c r="D338" s="25"/>
      <c r="E338" s="26" t="s">
        <v>632</v>
      </c>
      <c r="F338" s="26"/>
      <c r="G338" s="27" t="s">
        <v>238</v>
      </c>
      <c r="H338" s="27"/>
      <c r="I338" s="27"/>
      <c r="J338" s="27"/>
      <c r="K338" s="9">
        <v>35124</v>
      </c>
      <c r="L338" s="11">
        <v>-1252800</v>
      </c>
      <c r="M338" s="13">
        <v>6655500</v>
      </c>
      <c r="N338" s="21">
        <v>5402700</v>
      </c>
      <c r="O338" s="21"/>
      <c r="P338" s="24">
        <v>0</v>
      </c>
      <c r="Q338" s="24"/>
      <c r="R338" s="24">
        <v>1252800</v>
      </c>
      <c r="S338" s="24"/>
      <c r="T338" s="21">
        <v>0</v>
      </c>
      <c r="U338" s="21"/>
      <c r="V338" s="21" t="s">
        <v>296</v>
      </c>
      <c r="W338" s="21"/>
    </row>
    <row r="339" spans="1:23" ht="14.25" customHeight="1">
      <c r="A339" s="6"/>
      <c r="B339" s="25">
        <v>1493</v>
      </c>
      <c r="C339" s="25"/>
      <c r="D339" s="25"/>
      <c r="E339" s="26" t="s">
        <v>633</v>
      </c>
      <c r="F339" s="26"/>
      <c r="G339" s="27" t="s">
        <v>239</v>
      </c>
      <c r="H339" s="27"/>
      <c r="I339" s="27"/>
      <c r="J339" s="27"/>
      <c r="K339" s="9">
        <v>35736</v>
      </c>
      <c r="L339" s="11">
        <v>0</v>
      </c>
      <c r="M339" s="13">
        <v>7047000</v>
      </c>
      <c r="N339" s="21">
        <v>2675250</v>
      </c>
      <c r="O339" s="21"/>
      <c r="P339" s="24">
        <v>0</v>
      </c>
      <c r="Q339" s="24"/>
      <c r="R339" s="24">
        <v>1696500</v>
      </c>
      <c r="S339" s="24"/>
      <c r="T339" s="21">
        <v>1696500</v>
      </c>
      <c r="U339" s="21"/>
      <c r="V339" s="21" t="s">
        <v>296</v>
      </c>
      <c r="W339" s="21"/>
    </row>
    <row r="340" spans="1:23" ht="13.5" customHeight="1">
      <c r="A340" s="6"/>
      <c r="B340" s="25">
        <v>1494</v>
      </c>
      <c r="C340" s="25"/>
      <c r="D340" s="25"/>
      <c r="E340" s="26" t="s">
        <v>634</v>
      </c>
      <c r="F340" s="26"/>
      <c r="G340" s="27" t="s">
        <v>240</v>
      </c>
      <c r="H340" s="27"/>
      <c r="I340" s="27"/>
      <c r="J340" s="27"/>
      <c r="K340" s="9">
        <v>35524</v>
      </c>
      <c r="L340" s="11">
        <v>0</v>
      </c>
      <c r="M340" s="13">
        <v>6890400</v>
      </c>
      <c r="N340" s="21">
        <v>5872500</v>
      </c>
      <c r="O340" s="21"/>
      <c r="P340" s="24">
        <v>0</v>
      </c>
      <c r="Q340" s="24"/>
      <c r="R340" s="24">
        <v>1017900</v>
      </c>
      <c r="S340" s="24"/>
      <c r="T340" s="21">
        <v>1017900</v>
      </c>
      <c r="U340" s="21"/>
      <c r="V340" s="21" t="s">
        <v>296</v>
      </c>
      <c r="W340" s="21"/>
    </row>
    <row r="341" spans="1:23" ht="13.5" customHeight="1">
      <c r="A341" s="6"/>
      <c r="B341" s="25">
        <v>1495</v>
      </c>
      <c r="C341" s="25"/>
      <c r="D341" s="25"/>
      <c r="E341" s="26" t="s">
        <v>635</v>
      </c>
      <c r="F341" s="26"/>
      <c r="G341" s="27" t="s">
        <v>241</v>
      </c>
      <c r="H341" s="27"/>
      <c r="I341" s="27"/>
      <c r="J341" s="27"/>
      <c r="K341" s="9">
        <v>35734</v>
      </c>
      <c r="L341" s="11">
        <v>6047370</v>
      </c>
      <c r="M341" s="13">
        <v>5089500</v>
      </c>
      <c r="N341" s="21">
        <v>0</v>
      </c>
      <c r="O341" s="21"/>
      <c r="P341" s="24">
        <v>0</v>
      </c>
      <c r="Q341" s="24"/>
      <c r="R341" s="24">
        <v>5089500</v>
      </c>
      <c r="S341" s="24"/>
      <c r="T341" s="21">
        <v>11136870</v>
      </c>
      <c r="U341" s="21"/>
      <c r="V341" s="21" t="s">
        <v>297</v>
      </c>
      <c r="W341" s="21"/>
    </row>
    <row r="342" spans="1:23" ht="14.25" customHeight="1">
      <c r="A342" s="6"/>
      <c r="B342" s="25">
        <v>1497</v>
      </c>
      <c r="C342" s="25"/>
      <c r="D342" s="25"/>
      <c r="E342" s="26" t="s">
        <v>636</v>
      </c>
      <c r="F342" s="26"/>
      <c r="G342" s="27" t="s">
        <v>242</v>
      </c>
      <c r="H342" s="27"/>
      <c r="I342" s="27"/>
      <c r="J342" s="27"/>
      <c r="K342" s="9">
        <v>35483</v>
      </c>
      <c r="L342" s="11">
        <v>0</v>
      </c>
      <c r="M342" s="13">
        <v>7830000</v>
      </c>
      <c r="N342" s="21">
        <v>6133500</v>
      </c>
      <c r="O342" s="21"/>
      <c r="P342" s="24">
        <v>0</v>
      </c>
      <c r="Q342" s="24"/>
      <c r="R342" s="24">
        <v>1696500</v>
      </c>
      <c r="S342" s="24"/>
      <c r="T342" s="21">
        <v>1696500</v>
      </c>
      <c r="U342" s="21"/>
      <c r="V342" s="21" t="s">
        <v>296</v>
      </c>
      <c r="W342" s="21"/>
    </row>
    <row r="343" spans="1:23" ht="13.5" customHeight="1">
      <c r="A343" s="6"/>
      <c r="B343" s="25">
        <v>1507</v>
      </c>
      <c r="C343" s="25"/>
      <c r="D343" s="25"/>
      <c r="E343" s="26" t="s">
        <v>637</v>
      </c>
      <c r="F343" s="26"/>
      <c r="G343" s="27" t="s">
        <v>243</v>
      </c>
      <c r="H343" s="27"/>
      <c r="I343" s="27"/>
      <c r="J343" s="27"/>
      <c r="K343" s="9">
        <v>34768</v>
      </c>
      <c r="L343" s="11">
        <v>0</v>
      </c>
      <c r="M343" s="13">
        <v>6843420</v>
      </c>
      <c r="N343" s="21">
        <v>5350500</v>
      </c>
      <c r="O343" s="21"/>
      <c r="P343" s="24">
        <v>0</v>
      </c>
      <c r="Q343" s="24"/>
      <c r="R343" s="24">
        <v>1492920</v>
      </c>
      <c r="S343" s="24"/>
      <c r="T343" s="21">
        <v>1492920</v>
      </c>
      <c r="U343" s="21"/>
      <c r="V343" s="21" t="s">
        <v>296</v>
      </c>
      <c r="W343" s="21"/>
    </row>
    <row r="344" spans="1:23" ht="18" customHeight="1">
      <c r="A344" s="6"/>
      <c r="B344" s="40" t="s">
        <v>299</v>
      </c>
      <c r="C344" s="40"/>
      <c r="D344" s="40"/>
      <c r="E344" s="43" t="s">
        <v>638</v>
      </c>
      <c r="F344" s="43"/>
      <c r="G344" s="43"/>
      <c r="H344" s="15" t="s">
        <v>283</v>
      </c>
      <c r="I344" s="15"/>
      <c r="J344" s="15"/>
      <c r="K344" s="8">
        <v>44</v>
      </c>
      <c r="L344" s="11">
        <v>5844960</v>
      </c>
      <c r="M344" s="12">
        <v>265202100</v>
      </c>
      <c r="N344" s="19">
        <v>239258700</v>
      </c>
      <c r="O344" s="19"/>
      <c r="P344" s="24">
        <v>0</v>
      </c>
      <c r="Q344" s="24"/>
      <c r="R344" s="24">
        <f>SUM(R345:S353)</f>
        <v>16677900</v>
      </c>
      <c r="S344" s="24"/>
      <c r="T344" s="19">
        <v>26698860</v>
      </c>
      <c r="U344" s="19"/>
      <c r="V344" s="15"/>
      <c r="W344" s="15"/>
    </row>
    <row r="345" spans="1:23" ht="13.5" customHeight="1">
      <c r="A345" s="6"/>
      <c r="B345" s="25">
        <v>1510</v>
      </c>
      <c r="C345" s="25"/>
      <c r="D345" s="25"/>
      <c r="E345" s="26" t="s">
        <v>639</v>
      </c>
      <c r="F345" s="26"/>
      <c r="G345" s="27" t="s">
        <v>244</v>
      </c>
      <c r="H345" s="27"/>
      <c r="I345" s="27"/>
      <c r="J345" s="27"/>
      <c r="K345" s="9">
        <v>35569</v>
      </c>
      <c r="L345" s="11">
        <v>0</v>
      </c>
      <c r="M345" s="13">
        <v>6107400</v>
      </c>
      <c r="N345" s="21">
        <v>5089500</v>
      </c>
      <c r="O345" s="21"/>
      <c r="P345" s="24">
        <v>0</v>
      </c>
      <c r="Q345" s="24"/>
      <c r="R345" s="24">
        <v>1017900</v>
      </c>
      <c r="S345" s="24"/>
      <c r="T345" s="21">
        <v>1017900</v>
      </c>
      <c r="U345" s="21"/>
      <c r="V345" s="21" t="s">
        <v>296</v>
      </c>
      <c r="W345" s="21"/>
    </row>
    <row r="346" spans="1:23" ht="14.25" customHeight="1">
      <c r="A346" s="6"/>
      <c r="B346" s="25">
        <v>1515</v>
      </c>
      <c r="C346" s="25"/>
      <c r="D346" s="25"/>
      <c r="E346" s="26" t="s">
        <v>640</v>
      </c>
      <c r="F346" s="26"/>
      <c r="G346" s="27" t="s">
        <v>245</v>
      </c>
      <c r="H346" s="27"/>
      <c r="I346" s="27"/>
      <c r="J346" s="27"/>
      <c r="K346" s="9">
        <v>35343</v>
      </c>
      <c r="L346" s="11">
        <v>0</v>
      </c>
      <c r="M346" s="13">
        <v>6629400</v>
      </c>
      <c r="N346" s="21">
        <v>5611500</v>
      </c>
      <c r="O346" s="21"/>
      <c r="P346" s="24">
        <v>0</v>
      </c>
      <c r="Q346" s="24"/>
      <c r="R346" s="24">
        <v>1017900</v>
      </c>
      <c r="S346" s="24"/>
      <c r="T346" s="21">
        <v>1017900</v>
      </c>
      <c r="U346" s="21"/>
      <c r="V346" s="21" t="s">
        <v>296</v>
      </c>
      <c r="W346" s="21"/>
    </row>
    <row r="347" spans="1:23" ht="13.5" customHeight="1">
      <c r="A347" s="6"/>
      <c r="B347" s="25">
        <v>1524</v>
      </c>
      <c r="C347" s="25"/>
      <c r="D347" s="25"/>
      <c r="E347" s="26" t="s">
        <v>641</v>
      </c>
      <c r="F347" s="26"/>
      <c r="G347" s="27" t="s">
        <v>246</v>
      </c>
      <c r="H347" s="27"/>
      <c r="I347" s="27"/>
      <c r="J347" s="27"/>
      <c r="K347" s="9">
        <v>35671</v>
      </c>
      <c r="L347" s="11">
        <v>0</v>
      </c>
      <c r="M347" s="13">
        <v>6707700</v>
      </c>
      <c r="N347" s="21">
        <v>5350500</v>
      </c>
      <c r="O347" s="21"/>
      <c r="P347" s="24">
        <v>0</v>
      </c>
      <c r="Q347" s="24"/>
      <c r="R347" s="24">
        <v>1357200</v>
      </c>
      <c r="S347" s="24"/>
      <c r="T347" s="21">
        <v>1357200</v>
      </c>
      <c r="U347" s="21"/>
      <c r="V347" s="21" t="s">
        <v>296</v>
      </c>
      <c r="W347" s="21"/>
    </row>
    <row r="348" spans="1:23" ht="13.5" customHeight="1">
      <c r="A348" s="6"/>
      <c r="B348" s="25">
        <v>1531</v>
      </c>
      <c r="C348" s="25"/>
      <c r="D348" s="25"/>
      <c r="E348" s="26" t="s">
        <v>642</v>
      </c>
      <c r="F348" s="26"/>
      <c r="G348" s="27" t="s">
        <v>247</v>
      </c>
      <c r="H348" s="27"/>
      <c r="I348" s="27"/>
      <c r="J348" s="27"/>
      <c r="K348" s="9">
        <v>35687</v>
      </c>
      <c r="L348" s="11">
        <v>-1123200</v>
      </c>
      <c r="M348" s="13">
        <v>8430300</v>
      </c>
      <c r="N348" s="21">
        <v>6394500</v>
      </c>
      <c r="O348" s="21"/>
      <c r="P348" s="24">
        <v>0</v>
      </c>
      <c r="Q348" s="24"/>
      <c r="R348" s="24">
        <v>2035800</v>
      </c>
      <c r="S348" s="24"/>
      <c r="T348" s="21">
        <v>912600</v>
      </c>
      <c r="U348" s="21"/>
      <c r="V348" s="21" t="s">
        <v>296</v>
      </c>
      <c r="W348" s="21"/>
    </row>
    <row r="349" spans="1:23" ht="13.5" customHeight="1">
      <c r="A349" s="6"/>
      <c r="B349" s="25">
        <v>1537</v>
      </c>
      <c r="C349" s="25"/>
      <c r="D349" s="25"/>
      <c r="E349" s="26" t="s">
        <v>643</v>
      </c>
      <c r="F349" s="26"/>
      <c r="G349" s="27" t="s">
        <v>248</v>
      </c>
      <c r="H349" s="27"/>
      <c r="I349" s="27"/>
      <c r="J349" s="27"/>
      <c r="K349" s="9">
        <v>35515</v>
      </c>
      <c r="L349" s="11">
        <v>0</v>
      </c>
      <c r="M349" s="13">
        <v>6786000</v>
      </c>
      <c r="N349" s="21">
        <v>5089500</v>
      </c>
      <c r="O349" s="21"/>
      <c r="P349" s="24">
        <v>0</v>
      </c>
      <c r="Q349" s="24"/>
      <c r="R349" s="24">
        <v>1696500</v>
      </c>
      <c r="S349" s="24"/>
      <c r="T349" s="21">
        <v>1696500</v>
      </c>
      <c r="U349" s="21"/>
      <c r="V349" s="21" t="s">
        <v>296</v>
      </c>
      <c r="W349" s="21"/>
    </row>
    <row r="350" spans="1:23" ht="14.25" customHeight="1">
      <c r="A350" s="6"/>
      <c r="B350" s="25">
        <v>1540</v>
      </c>
      <c r="C350" s="25"/>
      <c r="D350" s="25"/>
      <c r="E350" s="26" t="s">
        <v>644</v>
      </c>
      <c r="F350" s="26"/>
      <c r="G350" s="27" t="s">
        <v>249</v>
      </c>
      <c r="H350" s="27"/>
      <c r="I350" s="27"/>
      <c r="J350" s="27"/>
      <c r="K350" s="9">
        <v>35652</v>
      </c>
      <c r="L350" s="11">
        <v>4481370</v>
      </c>
      <c r="M350" s="13">
        <v>5350500</v>
      </c>
      <c r="N350" s="21">
        <v>0</v>
      </c>
      <c r="O350" s="21"/>
      <c r="P350" s="24">
        <v>0</v>
      </c>
      <c r="Q350" s="24"/>
      <c r="R350" s="24">
        <v>5350500</v>
      </c>
      <c r="S350" s="24"/>
      <c r="T350" s="21">
        <v>9831870</v>
      </c>
      <c r="U350" s="21"/>
      <c r="V350" s="21" t="s">
        <v>297</v>
      </c>
      <c r="W350" s="21"/>
    </row>
    <row r="351" spans="1:23" ht="14.25" customHeight="1">
      <c r="A351" s="6"/>
      <c r="B351" s="25">
        <v>1543</v>
      </c>
      <c r="C351" s="25"/>
      <c r="D351" s="25"/>
      <c r="E351" s="26" t="s">
        <v>645</v>
      </c>
      <c r="F351" s="26"/>
      <c r="G351" s="27" t="s">
        <v>250</v>
      </c>
      <c r="H351" s="27"/>
      <c r="I351" s="27"/>
      <c r="J351" s="27"/>
      <c r="K351" s="9">
        <v>35596</v>
      </c>
      <c r="L351" s="11">
        <v>-3317990</v>
      </c>
      <c r="M351" s="13">
        <v>6133500</v>
      </c>
      <c r="N351" s="21">
        <v>0</v>
      </c>
      <c r="O351" s="21"/>
      <c r="P351" s="24">
        <v>0</v>
      </c>
      <c r="Q351" s="24"/>
      <c r="R351" s="24">
        <v>1044000</v>
      </c>
      <c r="S351" s="24"/>
      <c r="T351" s="21">
        <v>-2273990</v>
      </c>
      <c r="U351" s="21"/>
      <c r="V351" s="21" t="s">
        <v>296</v>
      </c>
      <c r="W351" s="21"/>
    </row>
    <row r="352" spans="1:23" ht="13.5" customHeight="1">
      <c r="A352" s="6"/>
      <c r="B352" s="25">
        <v>1546</v>
      </c>
      <c r="C352" s="25"/>
      <c r="D352" s="25"/>
      <c r="E352" s="26" t="s">
        <v>646</v>
      </c>
      <c r="F352" s="26"/>
      <c r="G352" s="27" t="s">
        <v>251</v>
      </c>
      <c r="H352" s="27"/>
      <c r="I352" s="27"/>
      <c r="J352" s="27"/>
      <c r="K352" s="9">
        <v>35631</v>
      </c>
      <c r="L352" s="11">
        <v>205370</v>
      </c>
      <c r="M352" s="13">
        <v>8273700</v>
      </c>
      <c r="N352" s="21">
        <v>6916500</v>
      </c>
      <c r="O352" s="21"/>
      <c r="P352" s="24">
        <v>0</v>
      </c>
      <c r="Q352" s="24"/>
      <c r="R352" s="24">
        <v>1357200</v>
      </c>
      <c r="S352" s="24"/>
      <c r="T352" s="21">
        <v>1562570</v>
      </c>
      <c r="U352" s="21"/>
      <c r="V352" s="21" t="s">
        <v>296</v>
      </c>
      <c r="W352" s="21"/>
    </row>
    <row r="353" spans="1:23" ht="13.5" customHeight="1">
      <c r="A353" s="6"/>
      <c r="B353" s="25">
        <v>1551</v>
      </c>
      <c r="C353" s="25"/>
      <c r="D353" s="25"/>
      <c r="E353" s="26" t="s">
        <v>647</v>
      </c>
      <c r="F353" s="26"/>
      <c r="G353" s="27" t="s">
        <v>252</v>
      </c>
      <c r="H353" s="27"/>
      <c r="I353" s="27"/>
      <c r="J353" s="27"/>
      <c r="K353" s="9">
        <v>35266.66648148148</v>
      </c>
      <c r="L353" s="11">
        <v>0</v>
      </c>
      <c r="M353" s="13">
        <v>1800900</v>
      </c>
      <c r="N353" s="21">
        <v>0</v>
      </c>
      <c r="O353" s="21"/>
      <c r="P353" s="24">
        <v>0</v>
      </c>
      <c r="Q353" s="24"/>
      <c r="R353" s="24">
        <v>1800900</v>
      </c>
      <c r="S353" s="24"/>
      <c r="T353" s="21">
        <v>1800900</v>
      </c>
      <c r="U353" s="21"/>
      <c r="V353" s="21" t="s">
        <v>296</v>
      </c>
      <c r="W353" s="21"/>
    </row>
    <row r="354" spans="1:23" ht="18" customHeight="1">
      <c r="A354" s="6"/>
      <c r="B354" s="40" t="s">
        <v>299</v>
      </c>
      <c r="C354" s="40"/>
      <c r="D354" s="40"/>
      <c r="E354" s="43" t="s">
        <v>648</v>
      </c>
      <c r="F354" s="43"/>
      <c r="G354" s="43"/>
      <c r="H354" s="15" t="s">
        <v>283</v>
      </c>
      <c r="I354" s="15"/>
      <c r="J354" s="15"/>
      <c r="K354" s="8">
        <v>46</v>
      </c>
      <c r="L354" s="11">
        <v>-4186630</v>
      </c>
      <c r="M354" s="12">
        <v>283258080</v>
      </c>
      <c r="N354" s="19">
        <v>269328500</v>
      </c>
      <c r="O354" s="19"/>
      <c r="P354" s="24">
        <v>0</v>
      </c>
      <c r="Q354" s="24"/>
      <c r="R354" s="24">
        <f>SUM(R355:S360)</f>
        <v>7328880</v>
      </c>
      <c r="S354" s="24"/>
      <c r="T354" s="19">
        <v>-3098250</v>
      </c>
      <c r="U354" s="19"/>
      <c r="V354" s="15"/>
      <c r="W354" s="15"/>
    </row>
    <row r="355" spans="1:23" ht="13.5" customHeight="1">
      <c r="A355" s="6"/>
      <c r="B355" s="25">
        <v>1567</v>
      </c>
      <c r="C355" s="25"/>
      <c r="D355" s="25"/>
      <c r="E355" s="26" t="s">
        <v>649</v>
      </c>
      <c r="F355" s="26"/>
      <c r="G355" s="27" t="s">
        <v>253</v>
      </c>
      <c r="H355" s="27"/>
      <c r="I355" s="27"/>
      <c r="J355" s="27"/>
      <c r="K355" s="9">
        <v>35702</v>
      </c>
      <c r="L355" s="11">
        <v>0</v>
      </c>
      <c r="M355" s="13">
        <v>8555580</v>
      </c>
      <c r="N355" s="21">
        <v>6655500</v>
      </c>
      <c r="O355" s="21"/>
      <c r="P355" s="24">
        <v>0</v>
      </c>
      <c r="Q355" s="24"/>
      <c r="R355" s="24">
        <v>1900080</v>
      </c>
      <c r="S355" s="24"/>
      <c r="T355" s="21">
        <v>1900080</v>
      </c>
      <c r="U355" s="21"/>
      <c r="V355" s="21" t="s">
        <v>296</v>
      </c>
      <c r="W355" s="21"/>
    </row>
    <row r="356" spans="1:23" ht="14.25" customHeight="1">
      <c r="A356" s="6"/>
      <c r="B356" s="25">
        <v>1575</v>
      </c>
      <c r="C356" s="25"/>
      <c r="D356" s="25"/>
      <c r="E356" s="26" t="s">
        <v>650</v>
      </c>
      <c r="F356" s="26"/>
      <c r="G356" s="27" t="s">
        <v>254</v>
      </c>
      <c r="H356" s="27"/>
      <c r="I356" s="27"/>
      <c r="J356" s="27"/>
      <c r="K356" s="9">
        <v>35629</v>
      </c>
      <c r="L356" s="11">
        <v>-411990</v>
      </c>
      <c r="M356" s="13">
        <v>7151400</v>
      </c>
      <c r="N356" s="21">
        <v>6133500</v>
      </c>
      <c r="O356" s="21"/>
      <c r="P356" s="24">
        <v>0</v>
      </c>
      <c r="Q356" s="24"/>
      <c r="R356" s="24">
        <v>1017900</v>
      </c>
      <c r="S356" s="24"/>
      <c r="T356" s="21">
        <v>605910</v>
      </c>
      <c r="U356" s="21"/>
      <c r="V356" s="21" t="s">
        <v>296</v>
      </c>
      <c r="W356" s="21"/>
    </row>
    <row r="357" spans="1:23" ht="13.5" customHeight="1">
      <c r="A357" s="6"/>
      <c r="B357" s="25">
        <v>1577</v>
      </c>
      <c r="C357" s="25"/>
      <c r="D357" s="25"/>
      <c r="E357" s="26" t="s">
        <v>651</v>
      </c>
      <c r="F357" s="26"/>
      <c r="G357" s="27" t="s">
        <v>68</v>
      </c>
      <c r="H357" s="27"/>
      <c r="I357" s="27"/>
      <c r="J357" s="27"/>
      <c r="K357" s="9">
        <v>35622</v>
      </c>
      <c r="L357" s="11">
        <v>-26000</v>
      </c>
      <c r="M357" s="13">
        <v>6629400</v>
      </c>
      <c r="N357" s="21">
        <v>5611500</v>
      </c>
      <c r="O357" s="21"/>
      <c r="P357" s="24">
        <v>0</v>
      </c>
      <c r="Q357" s="24"/>
      <c r="R357" s="24">
        <v>1017900</v>
      </c>
      <c r="S357" s="24"/>
      <c r="T357" s="21">
        <v>991900</v>
      </c>
      <c r="U357" s="21"/>
      <c r="V357" s="21" t="s">
        <v>296</v>
      </c>
      <c r="W357" s="21"/>
    </row>
    <row r="358" spans="1:23" ht="13.5" customHeight="1">
      <c r="A358" s="6"/>
      <c r="B358" s="25">
        <v>1582</v>
      </c>
      <c r="C358" s="25"/>
      <c r="D358" s="25"/>
      <c r="E358" s="26" t="s">
        <v>652</v>
      </c>
      <c r="F358" s="26"/>
      <c r="G358" s="27" t="s">
        <v>255</v>
      </c>
      <c r="H358" s="27"/>
      <c r="I358" s="27"/>
      <c r="J358" s="27"/>
      <c r="K358" s="9">
        <v>35493</v>
      </c>
      <c r="L358" s="11">
        <v>0</v>
      </c>
      <c r="M358" s="13">
        <v>6107400</v>
      </c>
      <c r="N358" s="21">
        <v>5089500</v>
      </c>
      <c r="O358" s="21"/>
      <c r="P358" s="24">
        <v>0</v>
      </c>
      <c r="Q358" s="24"/>
      <c r="R358" s="24">
        <v>1017900</v>
      </c>
      <c r="S358" s="24"/>
      <c r="T358" s="21">
        <v>1017900</v>
      </c>
      <c r="U358" s="21"/>
      <c r="V358" s="21" t="s">
        <v>296</v>
      </c>
      <c r="W358" s="21"/>
    </row>
    <row r="359" spans="1:23" ht="13.5" customHeight="1">
      <c r="A359" s="6"/>
      <c r="B359" s="25">
        <v>1584</v>
      </c>
      <c r="C359" s="25"/>
      <c r="D359" s="25"/>
      <c r="E359" s="26" t="s">
        <v>653</v>
      </c>
      <c r="F359" s="26"/>
      <c r="G359" s="27" t="s">
        <v>256</v>
      </c>
      <c r="H359" s="27"/>
      <c r="I359" s="27"/>
      <c r="J359" s="27"/>
      <c r="K359" s="9">
        <v>35157</v>
      </c>
      <c r="L359" s="11">
        <v>0</v>
      </c>
      <c r="M359" s="13">
        <v>6707700</v>
      </c>
      <c r="N359" s="21">
        <v>5350500</v>
      </c>
      <c r="O359" s="21"/>
      <c r="P359" s="24">
        <v>0</v>
      </c>
      <c r="Q359" s="24"/>
      <c r="R359" s="24">
        <v>1357200</v>
      </c>
      <c r="S359" s="24"/>
      <c r="T359" s="21">
        <v>1357200</v>
      </c>
      <c r="U359" s="21"/>
      <c r="V359" s="21" t="s">
        <v>296</v>
      </c>
      <c r="W359" s="21"/>
    </row>
    <row r="360" spans="1:23" ht="13.5" customHeight="1">
      <c r="A360" s="6"/>
      <c r="B360" s="25">
        <v>1588</v>
      </c>
      <c r="C360" s="25"/>
      <c r="D360" s="25"/>
      <c r="E360" s="26" t="s">
        <v>654</v>
      </c>
      <c r="F360" s="26"/>
      <c r="G360" s="27" t="s">
        <v>688</v>
      </c>
      <c r="H360" s="27"/>
      <c r="I360" s="27"/>
      <c r="J360" s="27"/>
      <c r="K360" s="9">
        <v>35733</v>
      </c>
      <c r="L360" s="11">
        <v>-574200</v>
      </c>
      <c r="M360" s="13">
        <v>7673400</v>
      </c>
      <c r="N360" s="21">
        <v>6655500</v>
      </c>
      <c r="O360" s="21"/>
      <c r="P360" s="24">
        <v>0</v>
      </c>
      <c r="Q360" s="24"/>
      <c r="R360" s="24">
        <v>1017900</v>
      </c>
      <c r="S360" s="24"/>
      <c r="T360" s="21">
        <v>443700</v>
      </c>
      <c r="U360" s="21"/>
      <c r="V360" s="21" t="s">
        <v>296</v>
      </c>
      <c r="W360" s="21"/>
    </row>
    <row r="361" spans="1:23" ht="18" customHeight="1">
      <c r="A361" s="6"/>
      <c r="B361" s="40" t="s">
        <v>299</v>
      </c>
      <c r="C361" s="40"/>
      <c r="D361" s="40"/>
      <c r="E361" s="43" t="s">
        <v>655</v>
      </c>
      <c r="F361" s="43"/>
      <c r="G361" s="43"/>
      <c r="H361" s="15" t="s">
        <v>283</v>
      </c>
      <c r="I361" s="15"/>
      <c r="J361" s="15"/>
      <c r="K361" s="8">
        <v>49</v>
      </c>
      <c r="L361" s="11">
        <v>8394780</v>
      </c>
      <c r="M361" s="12">
        <v>283140627</v>
      </c>
      <c r="N361" s="19">
        <v>241785220</v>
      </c>
      <c r="O361" s="19"/>
      <c r="P361" s="24">
        <v>4932900</v>
      </c>
      <c r="Q361" s="24"/>
      <c r="R361" s="24">
        <f>SUM(R362:S373)</f>
        <v>25169487</v>
      </c>
      <c r="S361" s="24"/>
      <c r="T361" s="19">
        <v>38109587</v>
      </c>
      <c r="U361" s="19"/>
      <c r="V361" s="15"/>
      <c r="W361" s="15"/>
    </row>
    <row r="362" spans="1:23" ht="14.25" customHeight="1">
      <c r="A362" s="6"/>
      <c r="B362" s="25">
        <v>1600</v>
      </c>
      <c r="C362" s="25"/>
      <c r="D362" s="25"/>
      <c r="E362" s="26" t="s">
        <v>656</v>
      </c>
      <c r="F362" s="26"/>
      <c r="G362" s="27" t="s">
        <v>257</v>
      </c>
      <c r="H362" s="27"/>
      <c r="I362" s="27"/>
      <c r="J362" s="27"/>
      <c r="K362" s="9">
        <v>35419</v>
      </c>
      <c r="L362" s="11">
        <v>156600</v>
      </c>
      <c r="M362" s="13">
        <v>7274067</v>
      </c>
      <c r="N362" s="21">
        <v>0</v>
      </c>
      <c r="O362" s="21"/>
      <c r="P362" s="24">
        <v>0</v>
      </c>
      <c r="Q362" s="24"/>
      <c r="R362" s="24">
        <v>7274067</v>
      </c>
      <c r="S362" s="24"/>
      <c r="T362" s="21">
        <v>7430667</v>
      </c>
      <c r="U362" s="21"/>
      <c r="V362" s="21" t="s">
        <v>296</v>
      </c>
      <c r="W362" s="21"/>
    </row>
    <row r="363" spans="1:23" ht="14.25" customHeight="1">
      <c r="A363" s="6"/>
      <c r="B363" s="25">
        <v>1608</v>
      </c>
      <c r="C363" s="25"/>
      <c r="D363" s="25"/>
      <c r="E363" s="26" t="s">
        <v>657</v>
      </c>
      <c r="F363" s="26"/>
      <c r="G363" s="27" t="s">
        <v>258</v>
      </c>
      <c r="H363" s="27"/>
      <c r="I363" s="27"/>
      <c r="J363" s="27"/>
      <c r="K363" s="9">
        <v>35507</v>
      </c>
      <c r="L363" s="11">
        <v>-277290</v>
      </c>
      <c r="M363" s="13">
        <v>6733800</v>
      </c>
      <c r="N363" s="21">
        <v>5438610</v>
      </c>
      <c r="O363" s="21"/>
      <c r="P363" s="24">
        <v>0</v>
      </c>
      <c r="Q363" s="24"/>
      <c r="R363" s="24">
        <v>1295190</v>
      </c>
      <c r="S363" s="24"/>
      <c r="T363" s="21">
        <v>1017900</v>
      </c>
      <c r="U363" s="21"/>
      <c r="V363" s="21" t="s">
        <v>296</v>
      </c>
      <c r="W363" s="21"/>
    </row>
    <row r="364" spans="1:23" ht="14.25" customHeight="1">
      <c r="A364" s="6"/>
      <c r="B364" s="25">
        <v>1611</v>
      </c>
      <c r="C364" s="25"/>
      <c r="D364" s="25"/>
      <c r="E364" s="26" t="s">
        <v>658</v>
      </c>
      <c r="F364" s="26"/>
      <c r="G364" s="27" t="s">
        <v>259</v>
      </c>
      <c r="H364" s="27"/>
      <c r="I364" s="27"/>
      <c r="J364" s="27"/>
      <c r="K364" s="9">
        <v>35708</v>
      </c>
      <c r="L364" s="11">
        <v>0</v>
      </c>
      <c r="M364" s="13">
        <v>6968700</v>
      </c>
      <c r="N364" s="21">
        <v>5611500</v>
      </c>
      <c r="O364" s="21"/>
      <c r="P364" s="24">
        <v>0</v>
      </c>
      <c r="Q364" s="24"/>
      <c r="R364" s="24">
        <v>1357200</v>
      </c>
      <c r="S364" s="24"/>
      <c r="T364" s="21">
        <v>1357200</v>
      </c>
      <c r="U364" s="21"/>
      <c r="V364" s="21" t="s">
        <v>296</v>
      </c>
      <c r="W364" s="21"/>
    </row>
    <row r="365" spans="1:23" ht="13.5" customHeight="1">
      <c r="A365" s="6"/>
      <c r="B365" s="25">
        <v>1613</v>
      </c>
      <c r="C365" s="25"/>
      <c r="D365" s="25"/>
      <c r="E365" s="26" t="s">
        <v>659</v>
      </c>
      <c r="F365" s="26"/>
      <c r="G365" s="27" t="s">
        <v>260</v>
      </c>
      <c r="H365" s="27"/>
      <c r="I365" s="27"/>
      <c r="J365" s="27"/>
      <c r="K365" s="9">
        <v>35720</v>
      </c>
      <c r="L365" s="11">
        <v>389610</v>
      </c>
      <c r="M365" s="13">
        <v>5350500</v>
      </c>
      <c r="N365" s="21">
        <v>0</v>
      </c>
      <c r="O365" s="21"/>
      <c r="P365" s="24">
        <v>0</v>
      </c>
      <c r="Q365" s="24"/>
      <c r="R365" s="24">
        <v>5350500</v>
      </c>
      <c r="S365" s="24"/>
      <c r="T365" s="21">
        <v>5740110</v>
      </c>
      <c r="U365" s="21"/>
      <c r="V365" s="21" t="s">
        <v>296</v>
      </c>
      <c r="W365" s="21"/>
    </row>
    <row r="366" spans="1:23" ht="13.5" customHeight="1">
      <c r="A366" s="6"/>
      <c r="B366" s="25">
        <v>1614</v>
      </c>
      <c r="C366" s="25"/>
      <c r="D366" s="25"/>
      <c r="E366" s="26" t="s">
        <v>660</v>
      </c>
      <c r="F366" s="26"/>
      <c r="G366" s="27" t="s">
        <v>261</v>
      </c>
      <c r="H366" s="27"/>
      <c r="I366" s="27"/>
      <c r="J366" s="27"/>
      <c r="K366" s="9">
        <v>35516</v>
      </c>
      <c r="L366" s="11">
        <v>0</v>
      </c>
      <c r="M366" s="13">
        <v>6368400</v>
      </c>
      <c r="N366" s="21">
        <v>5350500</v>
      </c>
      <c r="O366" s="21"/>
      <c r="P366" s="24">
        <v>0</v>
      </c>
      <c r="Q366" s="24"/>
      <c r="R366" s="24">
        <v>1017900</v>
      </c>
      <c r="S366" s="24"/>
      <c r="T366" s="21">
        <v>1017900</v>
      </c>
      <c r="U366" s="21"/>
      <c r="V366" s="21" t="s">
        <v>296</v>
      </c>
      <c r="W366" s="21"/>
    </row>
    <row r="367" spans="1:23" ht="14.25" customHeight="1">
      <c r="A367" s="6"/>
      <c r="B367" s="25">
        <v>1615</v>
      </c>
      <c r="C367" s="25"/>
      <c r="D367" s="25"/>
      <c r="E367" s="26" t="s">
        <v>661</v>
      </c>
      <c r="F367" s="26"/>
      <c r="G367" s="27" t="s">
        <v>262</v>
      </c>
      <c r="H367" s="27"/>
      <c r="I367" s="27"/>
      <c r="J367" s="27"/>
      <c r="K367" s="9">
        <v>35236</v>
      </c>
      <c r="L367" s="11">
        <v>0</v>
      </c>
      <c r="M367" s="13">
        <v>6890400</v>
      </c>
      <c r="N367" s="21">
        <v>5872500</v>
      </c>
      <c r="O367" s="21"/>
      <c r="P367" s="24">
        <v>0</v>
      </c>
      <c r="Q367" s="24"/>
      <c r="R367" s="24">
        <v>1017900</v>
      </c>
      <c r="S367" s="24"/>
      <c r="T367" s="21">
        <v>1017900</v>
      </c>
      <c r="U367" s="21"/>
      <c r="V367" s="21" t="s">
        <v>296</v>
      </c>
      <c r="W367" s="21"/>
    </row>
    <row r="368" spans="1:23" ht="14.25" customHeight="1">
      <c r="A368" s="6"/>
      <c r="B368" s="25">
        <v>1618</v>
      </c>
      <c r="C368" s="25"/>
      <c r="D368" s="25"/>
      <c r="E368" s="26" t="s">
        <v>662</v>
      </c>
      <c r="F368" s="26"/>
      <c r="G368" s="27" t="s">
        <v>147</v>
      </c>
      <c r="H368" s="27"/>
      <c r="I368" s="27"/>
      <c r="J368" s="27"/>
      <c r="K368" s="9">
        <v>35550</v>
      </c>
      <c r="L368" s="11">
        <v>0</v>
      </c>
      <c r="M368" s="13">
        <v>6368400</v>
      </c>
      <c r="N368" s="21">
        <v>5350500</v>
      </c>
      <c r="O368" s="21"/>
      <c r="P368" s="24">
        <v>0</v>
      </c>
      <c r="Q368" s="24"/>
      <c r="R368" s="24">
        <v>1017900</v>
      </c>
      <c r="S368" s="24"/>
      <c r="T368" s="21">
        <v>1017900</v>
      </c>
      <c r="U368" s="21"/>
      <c r="V368" s="21" t="s">
        <v>296</v>
      </c>
      <c r="W368" s="21"/>
    </row>
    <row r="369" spans="1:23" ht="13.5" customHeight="1">
      <c r="A369" s="6"/>
      <c r="B369" s="25">
        <v>1620</v>
      </c>
      <c r="C369" s="25"/>
      <c r="D369" s="25"/>
      <c r="E369" s="26" t="s">
        <v>663</v>
      </c>
      <c r="F369" s="26"/>
      <c r="G369" s="27" t="s">
        <v>263</v>
      </c>
      <c r="H369" s="27"/>
      <c r="I369" s="27"/>
      <c r="J369" s="27"/>
      <c r="K369" s="9">
        <v>32218</v>
      </c>
      <c r="L369" s="11">
        <v>0</v>
      </c>
      <c r="M369" s="13">
        <v>7412400</v>
      </c>
      <c r="N369" s="21">
        <v>5872500</v>
      </c>
      <c r="O369" s="21"/>
      <c r="P369" s="24">
        <v>0</v>
      </c>
      <c r="Q369" s="24"/>
      <c r="R369" s="24">
        <v>1539900</v>
      </c>
      <c r="S369" s="24"/>
      <c r="T369" s="21">
        <v>1539900</v>
      </c>
      <c r="U369" s="21"/>
      <c r="V369" s="21" t="s">
        <v>296</v>
      </c>
      <c r="W369" s="21"/>
    </row>
    <row r="370" spans="1:23" ht="14.25" customHeight="1">
      <c r="A370" s="6"/>
      <c r="B370" s="25">
        <v>1629</v>
      </c>
      <c r="C370" s="25"/>
      <c r="D370" s="25"/>
      <c r="E370" s="26" t="s">
        <v>664</v>
      </c>
      <c r="F370" s="26"/>
      <c r="G370" s="27" t="s">
        <v>264</v>
      </c>
      <c r="H370" s="27"/>
      <c r="I370" s="27"/>
      <c r="J370" s="27"/>
      <c r="K370" s="9">
        <v>35622</v>
      </c>
      <c r="L370" s="11">
        <v>0</v>
      </c>
      <c r="M370" s="13">
        <v>7354980</v>
      </c>
      <c r="N370" s="21">
        <v>6133500</v>
      </c>
      <c r="O370" s="21"/>
      <c r="P370" s="24">
        <v>0</v>
      </c>
      <c r="Q370" s="24"/>
      <c r="R370" s="24">
        <v>1221480</v>
      </c>
      <c r="S370" s="24"/>
      <c r="T370" s="21">
        <v>1221480</v>
      </c>
      <c r="U370" s="21"/>
      <c r="V370" s="21" t="s">
        <v>296</v>
      </c>
      <c r="W370" s="21"/>
    </row>
    <row r="371" spans="1:23" ht="13.5" customHeight="1">
      <c r="A371" s="6"/>
      <c r="B371" s="25">
        <v>1631</v>
      </c>
      <c r="C371" s="25"/>
      <c r="D371" s="25"/>
      <c r="E371" s="26" t="s">
        <v>665</v>
      </c>
      <c r="F371" s="26"/>
      <c r="G371" s="27" t="s">
        <v>265</v>
      </c>
      <c r="H371" s="27"/>
      <c r="I371" s="27"/>
      <c r="J371" s="27"/>
      <c r="K371" s="9">
        <v>34946</v>
      </c>
      <c r="L371" s="11">
        <v>0</v>
      </c>
      <c r="M371" s="13">
        <v>7595100</v>
      </c>
      <c r="N371" s="21">
        <v>6237900</v>
      </c>
      <c r="O371" s="21"/>
      <c r="P371" s="24">
        <v>0</v>
      </c>
      <c r="Q371" s="24"/>
      <c r="R371" s="24">
        <v>1357200</v>
      </c>
      <c r="S371" s="24"/>
      <c r="T371" s="21">
        <v>1357200</v>
      </c>
      <c r="U371" s="21"/>
      <c r="V371" s="21" t="s">
        <v>296</v>
      </c>
      <c r="W371" s="21"/>
    </row>
    <row r="372" spans="1:23" ht="13.5" customHeight="1">
      <c r="A372" s="6"/>
      <c r="B372" s="25">
        <v>1635</v>
      </c>
      <c r="C372" s="25"/>
      <c r="D372" s="25"/>
      <c r="E372" s="26" t="s">
        <v>666</v>
      </c>
      <c r="F372" s="26"/>
      <c r="G372" s="27" t="s">
        <v>266</v>
      </c>
      <c r="H372" s="27"/>
      <c r="I372" s="27"/>
      <c r="J372" s="27"/>
      <c r="K372" s="9">
        <v>35795</v>
      </c>
      <c r="L372" s="11">
        <v>305370</v>
      </c>
      <c r="M372" s="13">
        <v>6310980</v>
      </c>
      <c r="N372" s="21">
        <v>0</v>
      </c>
      <c r="O372" s="21"/>
      <c r="P372" s="24">
        <v>0</v>
      </c>
      <c r="Q372" s="24"/>
      <c r="R372" s="24">
        <v>1221480</v>
      </c>
      <c r="S372" s="24"/>
      <c r="T372" s="21">
        <v>1526850</v>
      </c>
      <c r="U372" s="21"/>
      <c r="V372" s="21" t="s">
        <v>296</v>
      </c>
      <c r="W372" s="21"/>
    </row>
    <row r="373" spans="1:23" ht="13.5" customHeight="1">
      <c r="A373" s="6"/>
      <c r="B373" s="25">
        <v>1637</v>
      </c>
      <c r="C373" s="25"/>
      <c r="D373" s="25"/>
      <c r="E373" s="26" t="s">
        <v>667</v>
      </c>
      <c r="F373" s="26"/>
      <c r="G373" s="27" t="s">
        <v>267</v>
      </c>
      <c r="H373" s="27"/>
      <c r="I373" s="27"/>
      <c r="J373" s="27"/>
      <c r="K373" s="9">
        <v>35762</v>
      </c>
      <c r="L373" s="11">
        <v>-277290</v>
      </c>
      <c r="M373" s="13">
        <v>6571980</v>
      </c>
      <c r="N373" s="21">
        <v>5073210</v>
      </c>
      <c r="O373" s="21"/>
      <c r="P373" s="24">
        <v>0</v>
      </c>
      <c r="Q373" s="24"/>
      <c r="R373" s="24">
        <v>1498770</v>
      </c>
      <c r="S373" s="24"/>
      <c r="T373" s="21">
        <v>1221480</v>
      </c>
      <c r="U373" s="21"/>
      <c r="V373" s="21" t="s">
        <v>296</v>
      </c>
      <c r="W373" s="21"/>
    </row>
    <row r="374" spans="1:23" ht="18" customHeight="1">
      <c r="A374" s="6"/>
      <c r="B374" s="40" t="s">
        <v>299</v>
      </c>
      <c r="C374" s="40"/>
      <c r="D374" s="40"/>
      <c r="E374" s="43" t="s">
        <v>668</v>
      </c>
      <c r="F374" s="43"/>
      <c r="G374" s="43"/>
      <c r="H374" s="15" t="s">
        <v>283</v>
      </c>
      <c r="I374" s="15"/>
      <c r="J374" s="15"/>
      <c r="K374" s="8">
        <v>42</v>
      </c>
      <c r="L374" s="11">
        <v>14361690</v>
      </c>
      <c r="M374" s="12">
        <v>225537929</v>
      </c>
      <c r="N374" s="19">
        <v>178226750</v>
      </c>
      <c r="O374" s="19"/>
      <c r="P374" s="24">
        <v>0</v>
      </c>
      <c r="Q374" s="24"/>
      <c r="R374" s="24">
        <f>SUM(R375:S385)</f>
        <v>25820429</v>
      </c>
      <c r="S374" s="24"/>
      <c r="T374" s="19">
        <v>42841719</v>
      </c>
      <c r="U374" s="19"/>
      <c r="V374" s="15"/>
      <c r="W374" s="15"/>
    </row>
    <row r="375" spans="1:23" ht="13.5" customHeight="1">
      <c r="A375" s="6"/>
      <c r="B375" s="25">
        <v>1655</v>
      </c>
      <c r="C375" s="25"/>
      <c r="D375" s="25"/>
      <c r="E375" s="26" t="s">
        <v>669</v>
      </c>
      <c r="F375" s="26"/>
      <c r="G375" s="27" t="s">
        <v>268</v>
      </c>
      <c r="H375" s="27"/>
      <c r="I375" s="27"/>
      <c r="J375" s="27"/>
      <c r="K375" s="9">
        <v>35727</v>
      </c>
      <c r="L375" s="11">
        <v>-78000</v>
      </c>
      <c r="M375" s="13">
        <v>10620089</v>
      </c>
      <c r="N375" s="21">
        <v>8404500</v>
      </c>
      <c r="O375" s="21"/>
      <c r="P375" s="24">
        <v>0</v>
      </c>
      <c r="Q375" s="24"/>
      <c r="R375" s="24">
        <v>2215589</v>
      </c>
      <c r="S375" s="24"/>
      <c r="T375" s="21">
        <v>2137589</v>
      </c>
      <c r="U375" s="21"/>
      <c r="V375" s="21" t="s">
        <v>296</v>
      </c>
      <c r="W375" s="21"/>
    </row>
    <row r="376" spans="1:23" ht="14.25" customHeight="1">
      <c r="A376" s="6"/>
      <c r="B376" s="25">
        <v>1661</v>
      </c>
      <c r="C376" s="25"/>
      <c r="D376" s="25"/>
      <c r="E376" s="26" t="s">
        <v>670</v>
      </c>
      <c r="F376" s="26"/>
      <c r="G376" s="27" t="s">
        <v>269</v>
      </c>
      <c r="H376" s="27"/>
      <c r="I376" s="27"/>
      <c r="J376" s="27"/>
      <c r="K376" s="9">
        <v>35212</v>
      </c>
      <c r="L376" s="11">
        <v>0</v>
      </c>
      <c r="M376" s="13">
        <v>6707700</v>
      </c>
      <c r="N376" s="21">
        <v>5350500</v>
      </c>
      <c r="O376" s="21"/>
      <c r="P376" s="24">
        <v>0</v>
      </c>
      <c r="Q376" s="24"/>
      <c r="R376" s="24">
        <v>1357200</v>
      </c>
      <c r="S376" s="24"/>
      <c r="T376" s="21">
        <v>1357200</v>
      </c>
      <c r="U376" s="21"/>
      <c r="V376" s="21" t="s">
        <v>296</v>
      </c>
      <c r="W376" s="21"/>
    </row>
    <row r="377" spans="1:23" ht="13.5" customHeight="1">
      <c r="A377" s="6"/>
      <c r="B377" s="25">
        <v>1663</v>
      </c>
      <c r="C377" s="25"/>
      <c r="D377" s="25"/>
      <c r="E377" s="26" t="s">
        <v>671</v>
      </c>
      <c r="F377" s="26"/>
      <c r="G377" s="27" t="s">
        <v>270</v>
      </c>
      <c r="H377" s="27"/>
      <c r="I377" s="27"/>
      <c r="J377" s="27"/>
      <c r="K377" s="9">
        <v>35256</v>
      </c>
      <c r="L377" s="11">
        <v>-31200</v>
      </c>
      <c r="M377" s="13">
        <v>7229700</v>
      </c>
      <c r="N377" s="21">
        <v>5533200</v>
      </c>
      <c r="O377" s="21"/>
      <c r="P377" s="24">
        <v>0</v>
      </c>
      <c r="Q377" s="24"/>
      <c r="R377" s="24">
        <v>1696500</v>
      </c>
      <c r="S377" s="24"/>
      <c r="T377" s="21">
        <v>1665300</v>
      </c>
      <c r="U377" s="21"/>
      <c r="V377" s="21" t="s">
        <v>296</v>
      </c>
      <c r="W377" s="21"/>
    </row>
    <row r="378" spans="1:23" ht="13.5" customHeight="1">
      <c r="A378" s="6"/>
      <c r="B378" s="25">
        <v>1666</v>
      </c>
      <c r="C378" s="25"/>
      <c r="D378" s="25"/>
      <c r="E378" s="26" t="s">
        <v>672</v>
      </c>
      <c r="F378" s="26"/>
      <c r="G378" s="27" t="s">
        <v>271</v>
      </c>
      <c r="H378" s="27"/>
      <c r="I378" s="27"/>
      <c r="J378" s="27"/>
      <c r="K378" s="9">
        <v>35510</v>
      </c>
      <c r="L378" s="11">
        <v>0</v>
      </c>
      <c r="M378" s="13">
        <v>6571980</v>
      </c>
      <c r="N378" s="21">
        <v>5350500</v>
      </c>
      <c r="O378" s="21"/>
      <c r="P378" s="24">
        <v>0</v>
      </c>
      <c r="Q378" s="24"/>
      <c r="R378" s="24">
        <v>1221480</v>
      </c>
      <c r="S378" s="24"/>
      <c r="T378" s="21">
        <v>1221480</v>
      </c>
      <c r="U378" s="21"/>
      <c r="V378" s="21" t="s">
        <v>296</v>
      </c>
      <c r="W378" s="21"/>
    </row>
    <row r="379" spans="1:23" ht="13.5" customHeight="1">
      <c r="A379" s="6"/>
      <c r="B379" s="25">
        <v>1667</v>
      </c>
      <c r="C379" s="25"/>
      <c r="D379" s="25"/>
      <c r="E379" s="26" t="s">
        <v>673</v>
      </c>
      <c r="F379" s="26"/>
      <c r="G379" s="27" t="s">
        <v>272</v>
      </c>
      <c r="H379" s="27"/>
      <c r="I379" s="27"/>
      <c r="J379" s="27"/>
      <c r="K379" s="9">
        <v>35515</v>
      </c>
      <c r="L379" s="11">
        <v>0</v>
      </c>
      <c r="M379" s="13">
        <v>6890400</v>
      </c>
      <c r="N379" s="21">
        <v>0</v>
      </c>
      <c r="O379" s="21"/>
      <c r="P379" s="24">
        <v>0</v>
      </c>
      <c r="Q379" s="24"/>
      <c r="R379" s="24">
        <v>6890400</v>
      </c>
      <c r="S379" s="24"/>
      <c r="T379" s="21">
        <v>6890400</v>
      </c>
      <c r="U379" s="21"/>
      <c r="V379" s="21" t="s">
        <v>296</v>
      </c>
      <c r="W379" s="21"/>
    </row>
    <row r="380" spans="1:23" ht="14.25" customHeight="1">
      <c r="A380" s="6"/>
      <c r="B380" s="25">
        <v>1668</v>
      </c>
      <c r="C380" s="25"/>
      <c r="D380" s="25"/>
      <c r="E380" s="26" t="s">
        <v>674</v>
      </c>
      <c r="F380" s="26"/>
      <c r="G380" s="27" t="s">
        <v>273</v>
      </c>
      <c r="H380" s="27"/>
      <c r="I380" s="27"/>
      <c r="J380" s="27"/>
      <c r="K380" s="9">
        <v>35469</v>
      </c>
      <c r="L380" s="11">
        <v>0</v>
      </c>
      <c r="M380" s="13">
        <v>6107400</v>
      </c>
      <c r="N380" s="21">
        <v>5089500</v>
      </c>
      <c r="O380" s="21"/>
      <c r="P380" s="24">
        <v>0</v>
      </c>
      <c r="Q380" s="24"/>
      <c r="R380" s="24">
        <v>1017900</v>
      </c>
      <c r="S380" s="24"/>
      <c r="T380" s="21">
        <v>1017900</v>
      </c>
      <c r="U380" s="21"/>
      <c r="V380" s="21" t="s">
        <v>296</v>
      </c>
      <c r="W380" s="21"/>
    </row>
    <row r="381" spans="1:23" ht="13.5" customHeight="1">
      <c r="A381" s="6"/>
      <c r="B381" s="25">
        <v>1670</v>
      </c>
      <c r="C381" s="25"/>
      <c r="D381" s="25"/>
      <c r="E381" s="26" t="s">
        <v>675</v>
      </c>
      <c r="F381" s="26"/>
      <c r="G381" s="27" t="s">
        <v>274</v>
      </c>
      <c r="H381" s="27"/>
      <c r="I381" s="27"/>
      <c r="J381" s="27"/>
      <c r="K381" s="9">
        <v>35609</v>
      </c>
      <c r="L381" s="11">
        <v>0</v>
      </c>
      <c r="M381" s="13">
        <v>7615980</v>
      </c>
      <c r="N381" s="21">
        <v>6394500</v>
      </c>
      <c r="O381" s="21"/>
      <c r="P381" s="24">
        <v>0</v>
      </c>
      <c r="Q381" s="24"/>
      <c r="R381" s="24">
        <v>1221480</v>
      </c>
      <c r="S381" s="24"/>
      <c r="T381" s="21">
        <v>1221480</v>
      </c>
      <c r="U381" s="21"/>
      <c r="V381" s="21" t="s">
        <v>296</v>
      </c>
      <c r="W381" s="21"/>
    </row>
    <row r="382" spans="1:23" ht="13.5" customHeight="1">
      <c r="A382" s="6"/>
      <c r="B382" s="25">
        <v>1673</v>
      </c>
      <c r="C382" s="25"/>
      <c r="D382" s="25"/>
      <c r="E382" s="26" t="s">
        <v>676</v>
      </c>
      <c r="F382" s="26"/>
      <c r="G382" s="27" t="s">
        <v>275</v>
      </c>
      <c r="H382" s="27"/>
      <c r="I382" s="27"/>
      <c r="J382" s="27"/>
      <c r="K382" s="9">
        <v>35496</v>
      </c>
      <c r="L382" s="11">
        <v>-303290</v>
      </c>
      <c r="M382" s="13">
        <v>5350500</v>
      </c>
      <c r="N382" s="21">
        <v>0</v>
      </c>
      <c r="O382" s="21"/>
      <c r="P382" s="24">
        <v>0</v>
      </c>
      <c r="Q382" s="24"/>
      <c r="R382" s="24">
        <v>5350500</v>
      </c>
      <c r="S382" s="24"/>
      <c r="T382" s="21">
        <v>5047210</v>
      </c>
      <c r="U382" s="21"/>
      <c r="V382" s="21" t="s">
        <v>296</v>
      </c>
      <c r="W382" s="21"/>
    </row>
    <row r="383" spans="1:23" ht="14.25" customHeight="1">
      <c r="A383" s="6"/>
      <c r="B383" s="25">
        <v>1679</v>
      </c>
      <c r="C383" s="25"/>
      <c r="D383" s="25"/>
      <c r="E383" s="26" t="s">
        <v>677</v>
      </c>
      <c r="F383" s="26"/>
      <c r="G383" s="27" t="s">
        <v>0</v>
      </c>
      <c r="H383" s="27"/>
      <c r="I383" s="27"/>
      <c r="J383" s="27"/>
      <c r="K383" s="9">
        <v>35508</v>
      </c>
      <c r="L383" s="11">
        <v>-1252800</v>
      </c>
      <c r="M383" s="13">
        <v>6551100</v>
      </c>
      <c r="N383" s="21">
        <v>1944450</v>
      </c>
      <c r="O383" s="21"/>
      <c r="P383" s="24">
        <v>0</v>
      </c>
      <c r="Q383" s="24"/>
      <c r="R383" s="24">
        <v>1931400</v>
      </c>
      <c r="S383" s="24"/>
      <c r="T383" s="21">
        <v>678600</v>
      </c>
      <c r="U383" s="21"/>
      <c r="V383" s="21" t="s">
        <v>296</v>
      </c>
      <c r="W383" s="21"/>
    </row>
    <row r="384" spans="1:23" ht="13.5" customHeight="1">
      <c r="A384" s="6"/>
      <c r="B384" s="25">
        <v>1680</v>
      </c>
      <c r="C384" s="25"/>
      <c r="D384" s="25"/>
      <c r="E384" s="26" t="s">
        <v>678</v>
      </c>
      <c r="F384" s="26"/>
      <c r="G384" s="27" t="s">
        <v>276</v>
      </c>
      <c r="H384" s="27"/>
      <c r="I384" s="27"/>
      <c r="J384" s="27"/>
      <c r="K384" s="9">
        <v>35764</v>
      </c>
      <c r="L384" s="11">
        <v>0</v>
      </c>
      <c r="M384" s="13">
        <v>6368400</v>
      </c>
      <c r="N384" s="21">
        <v>5350500</v>
      </c>
      <c r="O384" s="21"/>
      <c r="P384" s="24">
        <v>0</v>
      </c>
      <c r="Q384" s="24"/>
      <c r="R384" s="24">
        <v>1017900</v>
      </c>
      <c r="S384" s="24"/>
      <c r="T384" s="21">
        <v>1017900</v>
      </c>
      <c r="U384" s="21"/>
      <c r="V384" s="21" t="s">
        <v>296</v>
      </c>
      <c r="W384" s="21"/>
    </row>
    <row r="385" spans="1:23" ht="13.5" customHeight="1">
      <c r="A385" s="6"/>
      <c r="B385" s="25">
        <v>1681</v>
      </c>
      <c r="C385" s="25"/>
      <c r="D385" s="25"/>
      <c r="E385" s="26" t="s">
        <v>679</v>
      </c>
      <c r="F385" s="26"/>
      <c r="G385" s="27" t="s">
        <v>277</v>
      </c>
      <c r="H385" s="27"/>
      <c r="I385" s="27"/>
      <c r="J385" s="27"/>
      <c r="K385" s="9">
        <v>35247</v>
      </c>
      <c r="L385" s="11">
        <v>0</v>
      </c>
      <c r="M385" s="13">
        <v>8033580</v>
      </c>
      <c r="N385" s="21">
        <v>6133500</v>
      </c>
      <c r="O385" s="21"/>
      <c r="P385" s="24">
        <v>0</v>
      </c>
      <c r="Q385" s="24"/>
      <c r="R385" s="24">
        <v>1900080</v>
      </c>
      <c r="S385" s="24"/>
      <c r="T385" s="21">
        <v>1900080</v>
      </c>
      <c r="U385" s="21"/>
      <c r="V385" s="21" t="s">
        <v>296</v>
      </c>
      <c r="W385" s="21"/>
    </row>
    <row r="386" spans="1:23" ht="18" customHeight="1">
      <c r="A386" s="6"/>
      <c r="B386" s="40" t="s">
        <v>299</v>
      </c>
      <c r="C386" s="40"/>
      <c r="D386" s="40"/>
      <c r="E386" s="43" t="s">
        <v>680</v>
      </c>
      <c r="F386" s="43"/>
      <c r="G386" s="43"/>
      <c r="H386" s="15" t="s">
        <v>283</v>
      </c>
      <c r="I386" s="15"/>
      <c r="J386" s="15"/>
      <c r="K386" s="8">
        <v>37</v>
      </c>
      <c r="L386" s="11">
        <v>990104</v>
      </c>
      <c r="M386" s="12">
        <v>185398740</v>
      </c>
      <c r="N386" s="19">
        <v>160494120</v>
      </c>
      <c r="O386" s="19"/>
      <c r="P386" s="24">
        <v>0</v>
      </c>
      <c r="Q386" s="24"/>
      <c r="R386" s="24">
        <f>SUM(R387:S392)</f>
        <v>14830020</v>
      </c>
      <c r="S386" s="24"/>
      <c r="T386" s="19">
        <v>21640424</v>
      </c>
      <c r="U386" s="19"/>
      <c r="V386" s="15"/>
      <c r="W386" s="15"/>
    </row>
    <row r="387" spans="1:23" ht="13.5" customHeight="1">
      <c r="A387" s="6"/>
      <c r="B387" s="25">
        <v>1689</v>
      </c>
      <c r="C387" s="25"/>
      <c r="D387" s="25"/>
      <c r="E387" s="26" t="s">
        <v>681</v>
      </c>
      <c r="F387" s="26"/>
      <c r="G387" s="27" t="s">
        <v>278</v>
      </c>
      <c r="H387" s="27"/>
      <c r="I387" s="27"/>
      <c r="J387" s="27"/>
      <c r="K387" s="9">
        <v>35002</v>
      </c>
      <c r="L387" s="11">
        <v>-15421516</v>
      </c>
      <c r="M387" s="13">
        <v>7621200</v>
      </c>
      <c r="N387" s="21">
        <v>5924700</v>
      </c>
      <c r="O387" s="21"/>
      <c r="P387" s="24">
        <v>0</v>
      </c>
      <c r="Q387" s="24"/>
      <c r="R387" s="24">
        <v>1696500</v>
      </c>
      <c r="S387" s="24"/>
      <c r="T387" s="21">
        <v>-13725016</v>
      </c>
      <c r="U387" s="21"/>
      <c r="V387" s="21" t="s">
        <v>296</v>
      </c>
      <c r="W387" s="21"/>
    </row>
    <row r="388" spans="1:23" ht="13.5" customHeight="1">
      <c r="A388" s="6"/>
      <c r="B388" s="25">
        <v>1696</v>
      </c>
      <c r="C388" s="25"/>
      <c r="D388" s="25"/>
      <c r="E388" s="26" t="s">
        <v>682</v>
      </c>
      <c r="F388" s="26"/>
      <c r="G388" s="27" t="s">
        <v>739</v>
      </c>
      <c r="H388" s="27"/>
      <c r="I388" s="27"/>
      <c r="J388" s="27"/>
      <c r="K388" s="9">
        <v>35717</v>
      </c>
      <c r="L388" s="11">
        <v>-277290</v>
      </c>
      <c r="M388" s="13">
        <v>6112620</v>
      </c>
      <c r="N388" s="21">
        <v>0</v>
      </c>
      <c r="O388" s="21"/>
      <c r="P388" s="24">
        <v>0</v>
      </c>
      <c r="Q388" s="24"/>
      <c r="R388" s="24">
        <v>6112620</v>
      </c>
      <c r="S388" s="24"/>
      <c r="T388" s="21">
        <v>5835330</v>
      </c>
      <c r="U388" s="21"/>
      <c r="V388" s="21" t="s">
        <v>296</v>
      </c>
      <c r="W388" s="21"/>
    </row>
    <row r="389" spans="1:23" ht="13.5" customHeight="1">
      <c r="A389" s="6"/>
      <c r="B389" s="25">
        <v>1701</v>
      </c>
      <c r="C389" s="25"/>
      <c r="D389" s="25"/>
      <c r="E389" s="26" t="s">
        <v>683</v>
      </c>
      <c r="F389" s="26"/>
      <c r="G389" s="27" t="s">
        <v>159</v>
      </c>
      <c r="H389" s="27"/>
      <c r="I389" s="27"/>
      <c r="J389" s="27"/>
      <c r="K389" s="9">
        <v>35466</v>
      </c>
      <c r="L389" s="11">
        <v>-51990</v>
      </c>
      <c r="M389" s="13">
        <v>6916500</v>
      </c>
      <c r="N389" s="21">
        <v>5559300</v>
      </c>
      <c r="O389" s="21"/>
      <c r="P389" s="24">
        <v>0</v>
      </c>
      <c r="Q389" s="24"/>
      <c r="R389" s="24">
        <v>1357200</v>
      </c>
      <c r="S389" s="24"/>
      <c r="T389" s="21">
        <v>1305210</v>
      </c>
      <c r="U389" s="21"/>
      <c r="V389" s="21" t="s">
        <v>296</v>
      </c>
      <c r="W389" s="21"/>
    </row>
    <row r="390" spans="1:23" ht="13.5" customHeight="1">
      <c r="A390" s="6"/>
      <c r="B390" s="25">
        <v>1707</v>
      </c>
      <c r="C390" s="25"/>
      <c r="D390" s="25"/>
      <c r="E390" s="26" t="s">
        <v>684</v>
      </c>
      <c r="F390" s="26"/>
      <c r="G390" s="27" t="s">
        <v>279</v>
      </c>
      <c r="H390" s="27"/>
      <c r="I390" s="27"/>
      <c r="J390" s="27"/>
      <c r="K390" s="9">
        <v>35340</v>
      </c>
      <c r="L390" s="11">
        <v>0</v>
      </c>
      <c r="M390" s="13">
        <v>7516800</v>
      </c>
      <c r="N390" s="21">
        <v>5820300</v>
      </c>
      <c r="O390" s="21"/>
      <c r="P390" s="24">
        <v>0</v>
      </c>
      <c r="Q390" s="24"/>
      <c r="R390" s="24">
        <v>1696500</v>
      </c>
      <c r="S390" s="24"/>
      <c r="T390" s="21">
        <v>1696500</v>
      </c>
      <c r="U390" s="21"/>
      <c r="V390" s="21" t="s">
        <v>296</v>
      </c>
      <c r="W390" s="21"/>
    </row>
    <row r="391" spans="1:23" ht="13.5" customHeight="1">
      <c r="A391" s="6"/>
      <c r="B391" s="25">
        <v>1709</v>
      </c>
      <c r="C391" s="25"/>
      <c r="D391" s="25"/>
      <c r="E391" s="26" t="s">
        <v>685</v>
      </c>
      <c r="F391" s="26"/>
      <c r="G391" s="27" t="s">
        <v>280</v>
      </c>
      <c r="H391" s="27"/>
      <c r="I391" s="27"/>
      <c r="J391" s="27"/>
      <c r="K391" s="9">
        <v>35525</v>
      </c>
      <c r="L391" s="11">
        <v>-1252800</v>
      </c>
      <c r="M391" s="13">
        <v>6316200</v>
      </c>
      <c r="N391" s="21">
        <v>4045500</v>
      </c>
      <c r="O391" s="21"/>
      <c r="P391" s="24">
        <v>0</v>
      </c>
      <c r="Q391" s="24"/>
      <c r="R391" s="24">
        <v>2270700</v>
      </c>
      <c r="S391" s="24"/>
      <c r="T391" s="21">
        <v>1017900</v>
      </c>
      <c r="U391" s="21"/>
      <c r="V391" s="21" t="s">
        <v>296</v>
      </c>
      <c r="W391" s="21"/>
    </row>
    <row r="392" spans="1:23" ht="13.5" customHeight="1">
      <c r="A392" s="6"/>
      <c r="B392" s="25">
        <v>1721</v>
      </c>
      <c r="C392" s="25"/>
      <c r="D392" s="25"/>
      <c r="E392" s="26" t="s">
        <v>686</v>
      </c>
      <c r="F392" s="26"/>
      <c r="G392" s="27" t="s">
        <v>281</v>
      </c>
      <c r="H392" s="27"/>
      <c r="I392" s="27"/>
      <c r="J392" s="27"/>
      <c r="K392" s="9">
        <v>35667</v>
      </c>
      <c r="L392" s="11">
        <v>-678600</v>
      </c>
      <c r="M392" s="13">
        <v>5794200</v>
      </c>
      <c r="N392" s="21">
        <v>4097700</v>
      </c>
      <c r="O392" s="21"/>
      <c r="P392" s="24">
        <v>0</v>
      </c>
      <c r="Q392" s="24"/>
      <c r="R392" s="24">
        <v>1696500</v>
      </c>
      <c r="S392" s="24"/>
      <c r="T392" s="21">
        <v>1017900</v>
      </c>
      <c r="U392" s="21"/>
      <c r="V392" s="21" t="s">
        <v>296</v>
      </c>
      <c r="W392" s="21"/>
    </row>
    <row r="393" spans="1:23" ht="18" customHeight="1">
      <c r="A393" s="6"/>
      <c r="B393" s="42"/>
      <c r="C393" s="42"/>
      <c r="D393" s="42"/>
      <c r="E393" s="16" t="s">
        <v>687</v>
      </c>
      <c r="F393" s="16"/>
      <c r="G393" s="16"/>
      <c r="H393" s="16"/>
      <c r="I393" s="16"/>
      <c r="J393" s="16"/>
      <c r="K393" s="10">
        <v>1725</v>
      </c>
      <c r="L393" s="11">
        <v>624338893</v>
      </c>
      <c r="M393" s="14">
        <v>8911472565</v>
      </c>
      <c r="N393" s="46">
        <v>7666200326</v>
      </c>
      <c r="O393" s="46"/>
      <c r="P393" s="24">
        <v>4932900</v>
      </c>
      <c r="Q393" s="24"/>
      <c r="R393" s="24">
        <f>+R11+R21+R32+R42+R48+R56+R65+R72+R85+R97+R103+R108+R116+R124+R138+R159+R170+R181+R188+R195+R212+R225+R230+R234+R237+R245+R259+R265+R282+R303+R317+R330+R344+R354+R361+R374+R386</f>
        <v>1029509373</v>
      </c>
      <c r="S393" s="24"/>
      <c r="T393" s="46">
        <v>1680828862</v>
      </c>
      <c r="U393" s="46"/>
      <c r="V393" s="52"/>
      <c r="W393" s="52"/>
    </row>
    <row r="394" spans="1:23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3" t="s">
        <v>291</v>
      </c>
      <c r="Q395" s="53"/>
      <c r="R395" s="53"/>
      <c r="S395" s="53"/>
      <c r="T395" s="53"/>
      <c r="U395" s="53"/>
      <c r="V395" s="53"/>
      <c r="W395" s="6"/>
    </row>
    <row r="396" spans="1:23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1" t="s">
        <v>292</v>
      </c>
      <c r="Q396" s="51"/>
      <c r="R396" s="51"/>
      <c r="S396" s="51"/>
      <c r="T396" s="51"/>
      <c r="U396" s="51"/>
      <c r="V396" s="51"/>
      <c r="W396" s="6"/>
    </row>
  </sheetData>
  <mergeCells count="3079">
    <mergeCell ref="B10:D10"/>
    <mergeCell ref="B15:D15"/>
    <mergeCell ref="B14:D14"/>
    <mergeCell ref="B11:D11"/>
    <mergeCell ref="B12:D12"/>
    <mergeCell ref="B13:D13"/>
    <mergeCell ref="B19:D19"/>
    <mergeCell ref="B18:D18"/>
    <mergeCell ref="B17:D17"/>
    <mergeCell ref="B16:D16"/>
    <mergeCell ref="B25:D25"/>
    <mergeCell ref="B24:D24"/>
    <mergeCell ref="B23:D23"/>
    <mergeCell ref="B20:D20"/>
    <mergeCell ref="B21:D21"/>
    <mergeCell ref="B22:D22"/>
    <mergeCell ref="B29:D29"/>
    <mergeCell ref="B26:D26"/>
    <mergeCell ref="B27:D27"/>
    <mergeCell ref="B28:D28"/>
    <mergeCell ref="B33:D33"/>
    <mergeCell ref="B34:D34"/>
    <mergeCell ref="B32:D32"/>
    <mergeCell ref="B30:D30"/>
    <mergeCell ref="B31:D31"/>
    <mergeCell ref="B38:D38"/>
    <mergeCell ref="B37:D37"/>
    <mergeCell ref="B35:D35"/>
    <mergeCell ref="B36:D36"/>
    <mergeCell ref="B42:D42"/>
    <mergeCell ref="B41:D41"/>
    <mergeCell ref="B40:D40"/>
    <mergeCell ref="B39:D39"/>
    <mergeCell ref="B46:D46"/>
    <mergeCell ref="B45:D45"/>
    <mergeCell ref="B44:D44"/>
    <mergeCell ref="B43:D43"/>
    <mergeCell ref="B49:D49"/>
    <mergeCell ref="B50:D50"/>
    <mergeCell ref="B48:D48"/>
    <mergeCell ref="B47:D47"/>
    <mergeCell ref="B55:D55"/>
    <mergeCell ref="B53:D53"/>
    <mergeCell ref="B54:D54"/>
    <mergeCell ref="B51:D51"/>
    <mergeCell ref="B52:D52"/>
    <mergeCell ref="B60:D60"/>
    <mergeCell ref="B58:D58"/>
    <mergeCell ref="B59:D59"/>
    <mergeCell ref="B56:D56"/>
    <mergeCell ref="B57:D57"/>
    <mergeCell ref="B64:D64"/>
    <mergeCell ref="B63:D63"/>
    <mergeCell ref="B62:D62"/>
    <mergeCell ref="B61:D61"/>
    <mergeCell ref="B68:D68"/>
    <mergeCell ref="B67:D67"/>
    <mergeCell ref="B66:D66"/>
    <mergeCell ref="B65:D65"/>
    <mergeCell ref="B73:D73"/>
    <mergeCell ref="B71:D71"/>
    <mergeCell ref="B72:D72"/>
    <mergeCell ref="B69:D69"/>
    <mergeCell ref="B70:D70"/>
    <mergeCell ref="B78:D78"/>
    <mergeCell ref="B77:D77"/>
    <mergeCell ref="B76:D76"/>
    <mergeCell ref="B74:D74"/>
    <mergeCell ref="B75:D75"/>
    <mergeCell ref="B81:D81"/>
    <mergeCell ref="B82:D82"/>
    <mergeCell ref="B83:D83"/>
    <mergeCell ref="B79:D79"/>
    <mergeCell ref="B80:D80"/>
    <mergeCell ref="B87:D87"/>
    <mergeCell ref="B85:D85"/>
    <mergeCell ref="B86:D86"/>
    <mergeCell ref="B84:D84"/>
    <mergeCell ref="B91:D91"/>
    <mergeCell ref="B90:D90"/>
    <mergeCell ref="B88:D88"/>
    <mergeCell ref="B89:D89"/>
    <mergeCell ref="B95:D95"/>
    <mergeCell ref="B94:D94"/>
    <mergeCell ref="B92:D92"/>
    <mergeCell ref="B93:D93"/>
    <mergeCell ref="B99:D99"/>
    <mergeCell ref="B96:D96"/>
    <mergeCell ref="B97:D97"/>
    <mergeCell ref="B98:D98"/>
    <mergeCell ref="B103:D103"/>
    <mergeCell ref="B104:D104"/>
    <mergeCell ref="B102:D102"/>
    <mergeCell ref="B100:D100"/>
    <mergeCell ref="B101:D101"/>
    <mergeCell ref="B108:D108"/>
    <mergeCell ref="B107:D107"/>
    <mergeCell ref="B106:D106"/>
    <mergeCell ref="B105:D105"/>
    <mergeCell ref="B112:D112"/>
    <mergeCell ref="B111:D111"/>
    <mergeCell ref="B109:D109"/>
    <mergeCell ref="B110:D110"/>
    <mergeCell ref="B116:D116"/>
    <mergeCell ref="B114:D114"/>
    <mergeCell ref="B115:D115"/>
    <mergeCell ref="B113:D113"/>
    <mergeCell ref="B120:D120"/>
    <mergeCell ref="B118:D118"/>
    <mergeCell ref="B119:D119"/>
    <mergeCell ref="B117:D117"/>
    <mergeCell ref="B124:D124"/>
    <mergeCell ref="B125:D125"/>
    <mergeCell ref="B123:D123"/>
    <mergeCell ref="B121:D121"/>
    <mergeCell ref="B122:D122"/>
    <mergeCell ref="B129:D129"/>
    <mergeCell ref="B126:D126"/>
    <mergeCell ref="B127:D127"/>
    <mergeCell ref="B128:D128"/>
    <mergeCell ref="B133:D133"/>
    <mergeCell ref="B130:D130"/>
    <mergeCell ref="B131:D131"/>
    <mergeCell ref="B132:D132"/>
    <mergeCell ref="B138:D138"/>
    <mergeCell ref="B136:D136"/>
    <mergeCell ref="B137:D137"/>
    <mergeCell ref="B134:D134"/>
    <mergeCell ref="B135:D135"/>
    <mergeCell ref="B143:D143"/>
    <mergeCell ref="B141:D141"/>
    <mergeCell ref="B142:D142"/>
    <mergeCell ref="B139:D139"/>
    <mergeCell ref="B140:D140"/>
    <mergeCell ref="B148:D148"/>
    <mergeCell ref="B147:D147"/>
    <mergeCell ref="B146:D146"/>
    <mergeCell ref="B144:D144"/>
    <mergeCell ref="B145:D145"/>
    <mergeCell ref="B152:D152"/>
    <mergeCell ref="B153:D153"/>
    <mergeCell ref="B149:D149"/>
    <mergeCell ref="B150:D150"/>
    <mergeCell ref="B151:D151"/>
    <mergeCell ref="B157:D157"/>
    <mergeCell ref="B158:D158"/>
    <mergeCell ref="B156:D156"/>
    <mergeCell ref="B154:D154"/>
    <mergeCell ref="B155:D155"/>
    <mergeCell ref="B163:D163"/>
    <mergeCell ref="B164:D164"/>
    <mergeCell ref="B159:D159"/>
    <mergeCell ref="B160:D160"/>
    <mergeCell ref="B161:D161"/>
    <mergeCell ref="B162:D162"/>
    <mergeCell ref="B168:D168"/>
    <mergeCell ref="B167:D167"/>
    <mergeCell ref="B166:D166"/>
    <mergeCell ref="B165:D165"/>
    <mergeCell ref="B171:D171"/>
    <mergeCell ref="B172:D172"/>
    <mergeCell ref="B173:D173"/>
    <mergeCell ref="B169:D169"/>
    <mergeCell ref="B170:D170"/>
    <mergeCell ref="B177:D177"/>
    <mergeCell ref="B176:D176"/>
    <mergeCell ref="B174:D174"/>
    <mergeCell ref="B175:D175"/>
    <mergeCell ref="B182:D182"/>
    <mergeCell ref="B181:D181"/>
    <mergeCell ref="B180:D180"/>
    <mergeCell ref="B178:D178"/>
    <mergeCell ref="B179:D179"/>
    <mergeCell ref="B186:D186"/>
    <mergeCell ref="B185:D185"/>
    <mergeCell ref="B184:D184"/>
    <mergeCell ref="B183:D183"/>
    <mergeCell ref="B188:D188"/>
    <mergeCell ref="B189:D189"/>
    <mergeCell ref="B190:D190"/>
    <mergeCell ref="B187:D187"/>
    <mergeCell ref="B195:D195"/>
    <mergeCell ref="B194:D194"/>
    <mergeCell ref="B193:D193"/>
    <mergeCell ref="B191:D191"/>
    <mergeCell ref="B192:D192"/>
    <mergeCell ref="B198:D198"/>
    <mergeCell ref="B199:D199"/>
    <mergeCell ref="B197:D197"/>
    <mergeCell ref="B196:D196"/>
    <mergeCell ref="B203:D203"/>
    <mergeCell ref="B201:D201"/>
    <mergeCell ref="B202:D202"/>
    <mergeCell ref="B200:D200"/>
    <mergeCell ref="B206:D206"/>
    <mergeCell ref="B207:D207"/>
    <mergeCell ref="B205:D205"/>
    <mergeCell ref="B204:D204"/>
    <mergeCell ref="B212:D212"/>
    <mergeCell ref="B213:D213"/>
    <mergeCell ref="B211:D211"/>
    <mergeCell ref="B208:D208"/>
    <mergeCell ref="B209:D209"/>
    <mergeCell ref="B210:D210"/>
    <mergeCell ref="B219:D219"/>
    <mergeCell ref="B217:D217"/>
    <mergeCell ref="B218:D218"/>
    <mergeCell ref="B214:D214"/>
    <mergeCell ref="B215:D215"/>
    <mergeCell ref="B216:D216"/>
    <mergeCell ref="B223:D223"/>
    <mergeCell ref="B222:D222"/>
    <mergeCell ref="B221:D221"/>
    <mergeCell ref="B220:D220"/>
    <mergeCell ref="B228:D228"/>
    <mergeCell ref="B227:D227"/>
    <mergeCell ref="B226:D226"/>
    <mergeCell ref="B224:D224"/>
    <mergeCell ref="B225:D225"/>
    <mergeCell ref="B232:D232"/>
    <mergeCell ref="B231:D231"/>
    <mergeCell ref="B229:D229"/>
    <mergeCell ref="B230:D230"/>
    <mergeCell ref="B236:D236"/>
    <mergeCell ref="B233:D233"/>
    <mergeCell ref="B234:D234"/>
    <mergeCell ref="B235:D235"/>
    <mergeCell ref="B240:D240"/>
    <mergeCell ref="B239:D239"/>
    <mergeCell ref="B237:D237"/>
    <mergeCell ref="B238:D238"/>
    <mergeCell ref="B243:D243"/>
    <mergeCell ref="B244:D244"/>
    <mergeCell ref="B242:D242"/>
    <mergeCell ref="B241:D241"/>
    <mergeCell ref="B248:D248"/>
    <mergeCell ref="B246:D246"/>
    <mergeCell ref="B247:D247"/>
    <mergeCell ref="B245:D245"/>
    <mergeCell ref="B251:D251"/>
    <mergeCell ref="B252:D252"/>
    <mergeCell ref="B249:D249"/>
    <mergeCell ref="B250:D250"/>
    <mergeCell ref="B256:D256"/>
    <mergeCell ref="B254:D254"/>
    <mergeCell ref="B255:D255"/>
    <mergeCell ref="B253:D253"/>
    <mergeCell ref="B259:D259"/>
    <mergeCell ref="B260:D260"/>
    <mergeCell ref="B258:D258"/>
    <mergeCell ref="B257:D257"/>
    <mergeCell ref="B264:D264"/>
    <mergeCell ref="B263:D263"/>
    <mergeCell ref="B261:D261"/>
    <mergeCell ref="B262:D262"/>
    <mergeCell ref="B269:D269"/>
    <mergeCell ref="B268:D268"/>
    <mergeCell ref="B265:D265"/>
    <mergeCell ref="B266:D266"/>
    <mergeCell ref="B267:D267"/>
    <mergeCell ref="B274:D274"/>
    <mergeCell ref="B273:D273"/>
    <mergeCell ref="B270:D270"/>
    <mergeCell ref="B271:D271"/>
    <mergeCell ref="B272:D272"/>
    <mergeCell ref="B278:D278"/>
    <mergeCell ref="B277:D277"/>
    <mergeCell ref="B275:D275"/>
    <mergeCell ref="B276:D276"/>
    <mergeCell ref="B281:D281"/>
    <mergeCell ref="B282:D282"/>
    <mergeCell ref="B279:D279"/>
    <mergeCell ref="B280:D280"/>
    <mergeCell ref="B287:D287"/>
    <mergeCell ref="B286:D286"/>
    <mergeCell ref="B283:D283"/>
    <mergeCell ref="B284:D284"/>
    <mergeCell ref="B285:D285"/>
    <mergeCell ref="B291:D291"/>
    <mergeCell ref="B288:D288"/>
    <mergeCell ref="B289:D289"/>
    <mergeCell ref="B290:D290"/>
    <mergeCell ref="B295:D295"/>
    <mergeCell ref="B296:D296"/>
    <mergeCell ref="B292:D292"/>
    <mergeCell ref="B293:D293"/>
    <mergeCell ref="B294:D294"/>
    <mergeCell ref="B299:D299"/>
    <mergeCell ref="B300:D300"/>
    <mergeCell ref="B297:D297"/>
    <mergeCell ref="B298:D298"/>
    <mergeCell ref="B303:D303"/>
    <mergeCell ref="B304:D304"/>
    <mergeCell ref="B305:D305"/>
    <mergeCell ref="B301:D301"/>
    <mergeCell ref="B302:D302"/>
    <mergeCell ref="B309:D309"/>
    <mergeCell ref="B310:D310"/>
    <mergeCell ref="B308:D308"/>
    <mergeCell ref="B306:D306"/>
    <mergeCell ref="B307:D307"/>
    <mergeCell ref="B316:D316"/>
    <mergeCell ref="B314:D314"/>
    <mergeCell ref="B315:D315"/>
    <mergeCell ref="B311:D311"/>
    <mergeCell ref="B312:D312"/>
    <mergeCell ref="B313:D313"/>
    <mergeCell ref="B320:D320"/>
    <mergeCell ref="B317:D317"/>
    <mergeCell ref="B318:D318"/>
    <mergeCell ref="B319:D319"/>
    <mergeCell ref="B323:D323"/>
    <mergeCell ref="B324:D324"/>
    <mergeCell ref="B321:D321"/>
    <mergeCell ref="B322:D322"/>
    <mergeCell ref="B328:D328"/>
    <mergeCell ref="B327:D327"/>
    <mergeCell ref="B326:D326"/>
    <mergeCell ref="B325:D325"/>
    <mergeCell ref="B333:D333"/>
    <mergeCell ref="B332:D332"/>
    <mergeCell ref="B329:D329"/>
    <mergeCell ref="B330:D330"/>
    <mergeCell ref="B331:D331"/>
    <mergeCell ref="B336:D336"/>
    <mergeCell ref="B337:D337"/>
    <mergeCell ref="B335:D335"/>
    <mergeCell ref="B334:D334"/>
    <mergeCell ref="B340:D340"/>
    <mergeCell ref="B341:D341"/>
    <mergeCell ref="B342:D342"/>
    <mergeCell ref="B338:D338"/>
    <mergeCell ref="B339:D339"/>
    <mergeCell ref="B347:D347"/>
    <mergeCell ref="B346:D346"/>
    <mergeCell ref="B345:D345"/>
    <mergeCell ref="B343:D343"/>
    <mergeCell ref="B344:D344"/>
    <mergeCell ref="B351:D351"/>
    <mergeCell ref="B349:D349"/>
    <mergeCell ref="B350:D350"/>
    <mergeCell ref="B348:D348"/>
    <mergeCell ref="B355:D355"/>
    <mergeCell ref="B353:D353"/>
    <mergeCell ref="B354:D354"/>
    <mergeCell ref="B352:D352"/>
    <mergeCell ref="B359:D359"/>
    <mergeCell ref="B358:D358"/>
    <mergeCell ref="B357:D357"/>
    <mergeCell ref="B356:D356"/>
    <mergeCell ref="B363:D363"/>
    <mergeCell ref="B362:D362"/>
    <mergeCell ref="B361:D361"/>
    <mergeCell ref="B360:D360"/>
    <mergeCell ref="B369:D369"/>
    <mergeCell ref="B367:D367"/>
    <mergeCell ref="B368:D368"/>
    <mergeCell ref="B364:D364"/>
    <mergeCell ref="B365:D365"/>
    <mergeCell ref="B366:D366"/>
    <mergeCell ref="B372:D372"/>
    <mergeCell ref="B373:D373"/>
    <mergeCell ref="B371:D371"/>
    <mergeCell ref="B370:D370"/>
    <mergeCell ref="B377:D377"/>
    <mergeCell ref="B376:D376"/>
    <mergeCell ref="B375:D375"/>
    <mergeCell ref="B374:D374"/>
    <mergeCell ref="B381:D381"/>
    <mergeCell ref="B382:D382"/>
    <mergeCell ref="B378:D378"/>
    <mergeCell ref="B379:D379"/>
    <mergeCell ref="B380:D380"/>
    <mergeCell ref="B387:D387"/>
    <mergeCell ref="B386:D386"/>
    <mergeCell ref="B383:D383"/>
    <mergeCell ref="B384:D384"/>
    <mergeCell ref="B385:D385"/>
    <mergeCell ref="D1:I6"/>
    <mergeCell ref="E10:G10"/>
    <mergeCell ref="B393:D393"/>
    <mergeCell ref="C7:U7"/>
    <mergeCell ref="C8:U8"/>
    <mergeCell ref="B392:D392"/>
    <mergeCell ref="B391:D391"/>
    <mergeCell ref="B390:D390"/>
    <mergeCell ref="B389:D389"/>
    <mergeCell ref="B388:D388"/>
    <mergeCell ref="E15:F15"/>
    <mergeCell ref="E14:F14"/>
    <mergeCell ref="E11:G11"/>
    <mergeCell ref="E12:F12"/>
    <mergeCell ref="E13:F13"/>
    <mergeCell ref="G13:J13"/>
    <mergeCell ref="E19:F19"/>
    <mergeCell ref="E18:F18"/>
    <mergeCell ref="E17:F17"/>
    <mergeCell ref="E16:F16"/>
    <mergeCell ref="E25:F25"/>
    <mergeCell ref="E24:F24"/>
    <mergeCell ref="E23:F23"/>
    <mergeCell ref="E20:F20"/>
    <mergeCell ref="E21:G21"/>
    <mergeCell ref="E22:F22"/>
    <mergeCell ref="G20:J20"/>
    <mergeCell ref="G22:J22"/>
    <mergeCell ref="G25:J25"/>
    <mergeCell ref="G24:J24"/>
    <mergeCell ref="E29:F29"/>
    <mergeCell ref="E26:F26"/>
    <mergeCell ref="E27:F27"/>
    <mergeCell ref="E28:F28"/>
    <mergeCell ref="E33:F33"/>
    <mergeCell ref="E34:F34"/>
    <mergeCell ref="E32:G32"/>
    <mergeCell ref="E30:F30"/>
    <mergeCell ref="E31:F31"/>
    <mergeCell ref="E39:F39"/>
    <mergeCell ref="E38:F38"/>
    <mergeCell ref="E37:F37"/>
    <mergeCell ref="E35:F35"/>
    <mergeCell ref="E36:F36"/>
    <mergeCell ref="E46:F46"/>
    <mergeCell ref="E45:F45"/>
    <mergeCell ref="E44:F44"/>
    <mergeCell ref="E43:F43"/>
    <mergeCell ref="E48:G48"/>
    <mergeCell ref="E47:F47"/>
    <mergeCell ref="G50:J50"/>
    <mergeCell ref="G47:J47"/>
    <mergeCell ref="E51:F51"/>
    <mergeCell ref="E52:F52"/>
    <mergeCell ref="E49:F49"/>
    <mergeCell ref="E50:F50"/>
    <mergeCell ref="E57:F57"/>
    <mergeCell ref="G57:J57"/>
    <mergeCell ref="E55:F55"/>
    <mergeCell ref="E53:F53"/>
    <mergeCell ref="E54:F54"/>
    <mergeCell ref="E62:F62"/>
    <mergeCell ref="E61:F61"/>
    <mergeCell ref="E60:F60"/>
    <mergeCell ref="E58:F58"/>
    <mergeCell ref="E59:F59"/>
    <mergeCell ref="E66:F66"/>
    <mergeCell ref="E65:G65"/>
    <mergeCell ref="E64:F64"/>
    <mergeCell ref="E63:F63"/>
    <mergeCell ref="G66:J66"/>
    <mergeCell ref="G64:J64"/>
    <mergeCell ref="G63:J63"/>
    <mergeCell ref="E69:F69"/>
    <mergeCell ref="E70:F70"/>
    <mergeCell ref="E68:F68"/>
    <mergeCell ref="E67:F67"/>
    <mergeCell ref="E71:F71"/>
    <mergeCell ref="E72:G72"/>
    <mergeCell ref="G71:J71"/>
    <mergeCell ref="H72:J72"/>
    <mergeCell ref="E76:F76"/>
    <mergeCell ref="E74:F74"/>
    <mergeCell ref="E75:F75"/>
    <mergeCell ref="E73:F73"/>
    <mergeCell ref="E79:F79"/>
    <mergeCell ref="E80:F80"/>
    <mergeCell ref="E78:F78"/>
    <mergeCell ref="E77:F77"/>
    <mergeCell ref="E84:F84"/>
    <mergeCell ref="E81:F81"/>
    <mergeCell ref="E82:F82"/>
    <mergeCell ref="E83:F83"/>
    <mergeCell ref="E87:F87"/>
    <mergeCell ref="E85:G85"/>
    <mergeCell ref="E86:F86"/>
    <mergeCell ref="G86:J86"/>
    <mergeCell ref="H85:J85"/>
    <mergeCell ref="E91:F91"/>
    <mergeCell ref="E90:F90"/>
    <mergeCell ref="E88:F88"/>
    <mergeCell ref="E89:F89"/>
    <mergeCell ref="G100:J100"/>
    <mergeCell ref="E95:F95"/>
    <mergeCell ref="E94:F94"/>
    <mergeCell ref="E92:F92"/>
    <mergeCell ref="E93:F93"/>
    <mergeCell ref="E96:F96"/>
    <mergeCell ref="E97:G97"/>
    <mergeCell ref="E98:F98"/>
    <mergeCell ref="G96:J96"/>
    <mergeCell ref="G98:J98"/>
    <mergeCell ref="H108:J108"/>
    <mergeCell ref="E107:F107"/>
    <mergeCell ref="E106:F106"/>
    <mergeCell ref="H97:J97"/>
    <mergeCell ref="E105:F105"/>
    <mergeCell ref="E100:F100"/>
    <mergeCell ref="E101:F101"/>
    <mergeCell ref="E99:F99"/>
    <mergeCell ref="G101:J101"/>
    <mergeCell ref="G99:J99"/>
    <mergeCell ref="E115:F115"/>
    <mergeCell ref="E113:F113"/>
    <mergeCell ref="E112:F112"/>
    <mergeCell ref="E108:G108"/>
    <mergeCell ref="E111:F111"/>
    <mergeCell ref="E109:F109"/>
    <mergeCell ref="E110:F110"/>
    <mergeCell ref="G114:J114"/>
    <mergeCell ref="G113:J113"/>
    <mergeCell ref="G112:J112"/>
    <mergeCell ref="E117:F117"/>
    <mergeCell ref="E116:G116"/>
    <mergeCell ref="G118:J118"/>
    <mergeCell ref="G119:J119"/>
    <mergeCell ref="G117:J117"/>
    <mergeCell ref="E121:F121"/>
    <mergeCell ref="E122:F122"/>
    <mergeCell ref="E120:F120"/>
    <mergeCell ref="E118:F118"/>
    <mergeCell ref="E119:F119"/>
    <mergeCell ref="E125:F125"/>
    <mergeCell ref="G125:J125"/>
    <mergeCell ref="H124:J124"/>
    <mergeCell ref="E123:F123"/>
    <mergeCell ref="E129:F129"/>
    <mergeCell ref="E126:F126"/>
    <mergeCell ref="E127:F127"/>
    <mergeCell ref="E128:F128"/>
    <mergeCell ref="G135:J135"/>
    <mergeCell ref="E133:F133"/>
    <mergeCell ref="E130:F130"/>
    <mergeCell ref="E131:F131"/>
    <mergeCell ref="E132:F132"/>
    <mergeCell ref="E143:F143"/>
    <mergeCell ref="E141:F141"/>
    <mergeCell ref="E142:F142"/>
    <mergeCell ref="E139:F139"/>
    <mergeCell ref="E140:F140"/>
    <mergeCell ref="E148:F148"/>
    <mergeCell ref="E147:F147"/>
    <mergeCell ref="E146:F146"/>
    <mergeCell ref="E144:F144"/>
    <mergeCell ref="E145:F145"/>
    <mergeCell ref="E152:F152"/>
    <mergeCell ref="E153:F153"/>
    <mergeCell ref="E149:F149"/>
    <mergeCell ref="E150:F150"/>
    <mergeCell ref="E151:F151"/>
    <mergeCell ref="E157:F157"/>
    <mergeCell ref="E158:F158"/>
    <mergeCell ref="E156:F156"/>
    <mergeCell ref="E154:F154"/>
    <mergeCell ref="E155:F155"/>
    <mergeCell ref="E163:F163"/>
    <mergeCell ref="E164:F164"/>
    <mergeCell ref="E159:G159"/>
    <mergeCell ref="E160:F160"/>
    <mergeCell ref="E161:F161"/>
    <mergeCell ref="E162:F162"/>
    <mergeCell ref="G160:J160"/>
    <mergeCell ref="G161:J161"/>
    <mergeCell ref="G162:J162"/>
    <mergeCell ref="H159:J159"/>
    <mergeCell ref="E168:F168"/>
    <mergeCell ref="E167:F167"/>
    <mergeCell ref="E166:F166"/>
    <mergeCell ref="E165:F165"/>
    <mergeCell ref="E169:F169"/>
    <mergeCell ref="E170:G170"/>
    <mergeCell ref="G169:J169"/>
    <mergeCell ref="H170:J170"/>
    <mergeCell ref="E176:F176"/>
    <mergeCell ref="E174:F174"/>
    <mergeCell ref="E175:F175"/>
    <mergeCell ref="E171:F171"/>
    <mergeCell ref="E172:F172"/>
    <mergeCell ref="E173:F173"/>
    <mergeCell ref="E180:F180"/>
    <mergeCell ref="E178:F178"/>
    <mergeCell ref="E179:F179"/>
    <mergeCell ref="E177:F177"/>
    <mergeCell ref="E183:F183"/>
    <mergeCell ref="E182:F182"/>
    <mergeCell ref="E181:G181"/>
    <mergeCell ref="H181:J181"/>
    <mergeCell ref="G183:J183"/>
    <mergeCell ref="G182:J182"/>
    <mergeCell ref="E187:F187"/>
    <mergeCell ref="E186:F186"/>
    <mergeCell ref="E185:F185"/>
    <mergeCell ref="E184:F184"/>
    <mergeCell ref="E193:F193"/>
    <mergeCell ref="E191:F191"/>
    <mergeCell ref="E192:F192"/>
    <mergeCell ref="E188:G188"/>
    <mergeCell ref="E189:F189"/>
    <mergeCell ref="E190:F190"/>
    <mergeCell ref="G189:J189"/>
    <mergeCell ref="G190:J190"/>
    <mergeCell ref="H188:J188"/>
    <mergeCell ref="G193:J193"/>
    <mergeCell ref="E196:F196"/>
    <mergeCell ref="E195:G195"/>
    <mergeCell ref="H195:J195"/>
    <mergeCell ref="E194:F194"/>
    <mergeCell ref="G196:J196"/>
    <mergeCell ref="G194:J194"/>
    <mergeCell ref="E200:F200"/>
    <mergeCell ref="E198:F198"/>
    <mergeCell ref="E199:F199"/>
    <mergeCell ref="E197:F197"/>
    <mergeCell ref="E205:F205"/>
    <mergeCell ref="E204:F204"/>
    <mergeCell ref="E203:F203"/>
    <mergeCell ref="E201:F201"/>
    <mergeCell ref="E202:F202"/>
    <mergeCell ref="E208:F208"/>
    <mergeCell ref="E209:F209"/>
    <mergeCell ref="E210:F210"/>
    <mergeCell ref="E206:F206"/>
    <mergeCell ref="E207:F207"/>
    <mergeCell ref="E219:F219"/>
    <mergeCell ref="E217:F217"/>
    <mergeCell ref="E218:F218"/>
    <mergeCell ref="E214:F214"/>
    <mergeCell ref="E215:F215"/>
    <mergeCell ref="E216:F216"/>
    <mergeCell ref="E223:F223"/>
    <mergeCell ref="E222:F222"/>
    <mergeCell ref="E221:F221"/>
    <mergeCell ref="E220:F220"/>
    <mergeCell ref="E228:F228"/>
    <mergeCell ref="E227:F227"/>
    <mergeCell ref="E226:F226"/>
    <mergeCell ref="E224:F224"/>
    <mergeCell ref="E225:G225"/>
    <mergeCell ref="G224:J224"/>
    <mergeCell ref="H225:J225"/>
    <mergeCell ref="G227:J227"/>
    <mergeCell ref="G226:J226"/>
    <mergeCell ref="E232:F232"/>
    <mergeCell ref="E231:F231"/>
    <mergeCell ref="E229:F229"/>
    <mergeCell ref="E230:G230"/>
    <mergeCell ref="G229:J229"/>
    <mergeCell ref="H230:J230"/>
    <mergeCell ref="E236:F236"/>
    <mergeCell ref="E233:F233"/>
    <mergeCell ref="E234:G234"/>
    <mergeCell ref="E235:F235"/>
    <mergeCell ref="G233:J233"/>
    <mergeCell ref="G235:J235"/>
    <mergeCell ref="H234:J234"/>
    <mergeCell ref="E240:F240"/>
    <mergeCell ref="E239:F239"/>
    <mergeCell ref="E237:G237"/>
    <mergeCell ref="E238:F238"/>
    <mergeCell ref="G238:J238"/>
    <mergeCell ref="H237:J237"/>
    <mergeCell ref="E243:F243"/>
    <mergeCell ref="E244:F244"/>
    <mergeCell ref="E242:F242"/>
    <mergeCell ref="E241:F241"/>
    <mergeCell ref="E248:F248"/>
    <mergeCell ref="E246:F246"/>
    <mergeCell ref="E247:F247"/>
    <mergeCell ref="E245:G245"/>
    <mergeCell ref="G248:J248"/>
    <mergeCell ref="G246:J246"/>
    <mergeCell ref="G247:J247"/>
    <mergeCell ref="E253:F253"/>
    <mergeCell ref="E251:F251"/>
    <mergeCell ref="E252:F252"/>
    <mergeCell ref="E249:F249"/>
    <mergeCell ref="E250:F250"/>
    <mergeCell ref="E258:F258"/>
    <mergeCell ref="E257:F257"/>
    <mergeCell ref="E256:F256"/>
    <mergeCell ref="E254:F254"/>
    <mergeCell ref="E255:F255"/>
    <mergeCell ref="E259:G259"/>
    <mergeCell ref="E260:F260"/>
    <mergeCell ref="G260:J260"/>
    <mergeCell ref="H259:J259"/>
    <mergeCell ref="E264:F264"/>
    <mergeCell ref="E263:F263"/>
    <mergeCell ref="E261:F261"/>
    <mergeCell ref="E262:F262"/>
    <mergeCell ref="E268:F268"/>
    <mergeCell ref="E265:G265"/>
    <mergeCell ref="E266:F266"/>
    <mergeCell ref="E267:F267"/>
    <mergeCell ref="G266:J266"/>
    <mergeCell ref="G267:J267"/>
    <mergeCell ref="H265:J265"/>
    <mergeCell ref="G268:J268"/>
    <mergeCell ref="E270:F270"/>
    <mergeCell ref="E271:F271"/>
    <mergeCell ref="E272:F272"/>
    <mergeCell ref="E269:F269"/>
    <mergeCell ref="E275:F275"/>
    <mergeCell ref="E276:F276"/>
    <mergeCell ref="E274:F274"/>
    <mergeCell ref="E273:F273"/>
    <mergeCell ref="E279:F279"/>
    <mergeCell ref="E280:F280"/>
    <mergeCell ref="E278:F278"/>
    <mergeCell ref="E277:F277"/>
    <mergeCell ref="E281:F281"/>
    <mergeCell ref="E282:G282"/>
    <mergeCell ref="G281:J281"/>
    <mergeCell ref="H282:J282"/>
    <mergeCell ref="E286:F286"/>
    <mergeCell ref="E283:F283"/>
    <mergeCell ref="E284:F284"/>
    <mergeCell ref="E285:F285"/>
    <mergeCell ref="E288:F288"/>
    <mergeCell ref="E289:F289"/>
    <mergeCell ref="E290:F290"/>
    <mergeCell ref="E287:F287"/>
    <mergeCell ref="E292:F292"/>
    <mergeCell ref="E293:F293"/>
    <mergeCell ref="E294:F294"/>
    <mergeCell ref="E291:F291"/>
    <mergeCell ref="E297:F297"/>
    <mergeCell ref="E298:F298"/>
    <mergeCell ref="E295:F295"/>
    <mergeCell ref="E296:F296"/>
    <mergeCell ref="H303:J303"/>
    <mergeCell ref="E301:F301"/>
    <mergeCell ref="E302:F302"/>
    <mergeCell ref="E299:F299"/>
    <mergeCell ref="E300:F300"/>
    <mergeCell ref="G299:J299"/>
    <mergeCell ref="G300:J300"/>
    <mergeCell ref="E309:F309"/>
    <mergeCell ref="E310:F310"/>
    <mergeCell ref="E308:F308"/>
    <mergeCell ref="E306:F306"/>
    <mergeCell ref="E307:F307"/>
    <mergeCell ref="E316:F316"/>
    <mergeCell ref="E314:F314"/>
    <mergeCell ref="E315:F315"/>
    <mergeCell ref="E311:F311"/>
    <mergeCell ref="E312:F312"/>
    <mergeCell ref="E313:F313"/>
    <mergeCell ref="E320:F320"/>
    <mergeCell ref="E317:G317"/>
    <mergeCell ref="E318:F318"/>
    <mergeCell ref="E319:F319"/>
    <mergeCell ref="G318:J318"/>
    <mergeCell ref="G319:J319"/>
    <mergeCell ref="H317:J317"/>
    <mergeCell ref="E323:F323"/>
    <mergeCell ref="E324:F324"/>
    <mergeCell ref="E321:F321"/>
    <mergeCell ref="E322:F322"/>
    <mergeCell ref="E328:F328"/>
    <mergeCell ref="E327:F327"/>
    <mergeCell ref="E326:F326"/>
    <mergeCell ref="E325:F325"/>
    <mergeCell ref="E333:F333"/>
    <mergeCell ref="E332:F332"/>
    <mergeCell ref="E329:F329"/>
    <mergeCell ref="E330:G330"/>
    <mergeCell ref="E331:F331"/>
    <mergeCell ref="G329:J329"/>
    <mergeCell ref="G331:J331"/>
    <mergeCell ref="H330:J330"/>
    <mergeCell ref="E336:F336"/>
    <mergeCell ref="E337:F337"/>
    <mergeCell ref="E335:F335"/>
    <mergeCell ref="E334:F334"/>
    <mergeCell ref="E340:F340"/>
    <mergeCell ref="E341:F341"/>
    <mergeCell ref="E342:F342"/>
    <mergeCell ref="E338:F338"/>
    <mergeCell ref="E339:F339"/>
    <mergeCell ref="E343:F343"/>
    <mergeCell ref="E344:G344"/>
    <mergeCell ref="G343:J343"/>
    <mergeCell ref="H344:J344"/>
    <mergeCell ref="E348:F348"/>
    <mergeCell ref="E347:F347"/>
    <mergeCell ref="E346:F346"/>
    <mergeCell ref="E345:F345"/>
    <mergeCell ref="E352:F352"/>
    <mergeCell ref="E351:F351"/>
    <mergeCell ref="E349:F349"/>
    <mergeCell ref="E350:F350"/>
    <mergeCell ref="E356:F356"/>
    <mergeCell ref="E355:F355"/>
    <mergeCell ref="E353:F353"/>
    <mergeCell ref="E354:G354"/>
    <mergeCell ref="G353:J353"/>
    <mergeCell ref="H354:J354"/>
    <mergeCell ref="E360:F360"/>
    <mergeCell ref="E359:F359"/>
    <mergeCell ref="E358:F358"/>
    <mergeCell ref="E357:F357"/>
    <mergeCell ref="E363:F363"/>
    <mergeCell ref="E362:F362"/>
    <mergeCell ref="E361:G361"/>
    <mergeCell ref="H361:J361"/>
    <mergeCell ref="G362:J362"/>
    <mergeCell ref="E369:F369"/>
    <mergeCell ref="E367:F367"/>
    <mergeCell ref="E368:F368"/>
    <mergeCell ref="E364:F364"/>
    <mergeCell ref="E365:F365"/>
    <mergeCell ref="E366:F366"/>
    <mergeCell ref="E372:F372"/>
    <mergeCell ref="E373:F373"/>
    <mergeCell ref="E371:F371"/>
    <mergeCell ref="E370:F370"/>
    <mergeCell ref="E376:F376"/>
    <mergeCell ref="E375:F375"/>
    <mergeCell ref="E374:G374"/>
    <mergeCell ref="H374:J374"/>
    <mergeCell ref="E378:F378"/>
    <mergeCell ref="E379:F379"/>
    <mergeCell ref="E380:F380"/>
    <mergeCell ref="E377:F377"/>
    <mergeCell ref="E383:F383"/>
    <mergeCell ref="E384:F384"/>
    <mergeCell ref="E385:F385"/>
    <mergeCell ref="E381:F381"/>
    <mergeCell ref="E382:F382"/>
    <mergeCell ref="E393:J393"/>
    <mergeCell ref="E392:F392"/>
    <mergeCell ref="E391:F391"/>
    <mergeCell ref="E390:F390"/>
    <mergeCell ref="G392:J392"/>
    <mergeCell ref="G391:J391"/>
    <mergeCell ref="G390:J390"/>
    <mergeCell ref="E389:F389"/>
    <mergeCell ref="E388:F388"/>
    <mergeCell ref="E387:F387"/>
    <mergeCell ref="E386:G386"/>
    <mergeCell ref="G389:J389"/>
    <mergeCell ref="G388:J388"/>
    <mergeCell ref="G387:J387"/>
    <mergeCell ref="H386:J386"/>
    <mergeCell ref="G23:J23"/>
    <mergeCell ref="G33:J33"/>
    <mergeCell ref="G34:J34"/>
    <mergeCell ref="G30:J30"/>
    <mergeCell ref="G31:J31"/>
    <mergeCell ref="G39:J39"/>
    <mergeCell ref="G38:J38"/>
    <mergeCell ref="G19:J19"/>
    <mergeCell ref="G29:J29"/>
    <mergeCell ref="G26:J26"/>
    <mergeCell ref="G27:J27"/>
    <mergeCell ref="G28:J28"/>
    <mergeCell ref="G37:J37"/>
    <mergeCell ref="G35:J35"/>
    <mergeCell ref="G36:J36"/>
    <mergeCell ref="G44:J44"/>
    <mergeCell ref="G43:J43"/>
    <mergeCell ref="G41:J41"/>
    <mergeCell ref="G40:J40"/>
    <mergeCell ref="E42:G42"/>
    <mergeCell ref="E41:F41"/>
    <mergeCell ref="E40:F40"/>
    <mergeCell ref="G46:J46"/>
    <mergeCell ref="G45:J45"/>
    <mergeCell ref="G61:J61"/>
    <mergeCell ref="G60:J60"/>
    <mergeCell ref="G58:J58"/>
    <mergeCell ref="G59:J59"/>
    <mergeCell ref="G51:J51"/>
    <mergeCell ref="G52:J52"/>
    <mergeCell ref="G49:J49"/>
    <mergeCell ref="E56:G56"/>
    <mergeCell ref="G62:J62"/>
    <mergeCell ref="G69:J69"/>
    <mergeCell ref="G70:J70"/>
    <mergeCell ref="G68:J68"/>
    <mergeCell ref="G67:J67"/>
    <mergeCell ref="H65:J65"/>
    <mergeCell ref="G76:J76"/>
    <mergeCell ref="G74:J74"/>
    <mergeCell ref="G75:J75"/>
    <mergeCell ref="G73:J73"/>
    <mergeCell ref="G79:J79"/>
    <mergeCell ref="G80:J80"/>
    <mergeCell ref="G78:J78"/>
    <mergeCell ref="G77:J77"/>
    <mergeCell ref="G84:J84"/>
    <mergeCell ref="G81:J81"/>
    <mergeCell ref="G82:J82"/>
    <mergeCell ref="G83:J83"/>
    <mergeCell ref="G90:J90"/>
    <mergeCell ref="G88:J88"/>
    <mergeCell ref="G89:J89"/>
    <mergeCell ref="G87:J87"/>
    <mergeCell ref="G94:J94"/>
    <mergeCell ref="G92:J92"/>
    <mergeCell ref="G93:J93"/>
    <mergeCell ref="G91:J91"/>
    <mergeCell ref="G95:J95"/>
    <mergeCell ref="G107:J107"/>
    <mergeCell ref="G106:J106"/>
    <mergeCell ref="G105:J105"/>
    <mergeCell ref="G102:J102"/>
    <mergeCell ref="E103:G103"/>
    <mergeCell ref="E104:F104"/>
    <mergeCell ref="G104:J104"/>
    <mergeCell ref="H103:J103"/>
    <mergeCell ref="E102:F102"/>
    <mergeCell ref="G111:J111"/>
    <mergeCell ref="G109:J109"/>
    <mergeCell ref="G110:J110"/>
    <mergeCell ref="E114:F114"/>
    <mergeCell ref="G126:J126"/>
    <mergeCell ref="G127:J127"/>
    <mergeCell ref="G128:J128"/>
    <mergeCell ref="G115:J115"/>
    <mergeCell ref="H116:J116"/>
    <mergeCell ref="G123:J123"/>
    <mergeCell ref="G121:J121"/>
    <mergeCell ref="G122:J122"/>
    <mergeCell ref="G120:J120"/>
    <mergeCell ref="E124:G124"/>
    <mergeCell ref="G130:J130"/>
    <mergeCell ref="G131:J131"/>
    <mergeCell ref="G132:J132"/>
    <mergeCell ref="G129:J129"/>
    <mergeCell ref="G133:J133"/>
    <mergeCell ref="E138:G138"/>
    <mergeCell ref="H138:J138"/>
    <mergeCell ref="E136:F136"/>
    <mergeCell ref="E137:F137"/>
    <mergeCell ref="G136:J136"/>
    <mergeCell ref="G137:J137"/>
    <mergeCell ref="E134:F134"/>
    <mergeCell ref="E135:F135"/>
    <mergeCell ref="G134:J134"/>
    <mergeCell ref="G144:J144"/>
    <mergeCell ref="G145:J145"/>
    <mergeCell ref="G142:J142"/>
    <mergeCell ref="G139:J139"/>
    <mergeCell ref="G140:J140"/>
    <mergeCell ref="G143:J143"/>
    <mergeCell ref="G141:J141"/>
    <mergeCell ref="G152:J152"/>
    <mergeCell ref="G153:J153"/>
    <mergeCell ref="G149:J149"/>
    <mergeCell ref="G150:J150"/>
    <mergeCell ref="G151:J151"/>
    <mergeCell ref="G148:J148"/>
    <mergeCell ref="G147:J147"/>
    <mergeCell ref="G146:J146"/>
    <mergeCell ref="G157:J157"/>
    <mergeCell ref="G158:J158"/>
    <mergeCell ref="G156:J156"/>
    <mergeCell ref="G154:J154"/>
    <mergeCell ref="G155:J155"/>
    <mergeCell ref="G167:J167"/>
    <mergeCell ref="G166:J166"/>
    <mergeCell ref="G165:J165"/>
    <mergeCell ref="G163:J163"/>
    <mergeCell ref="G164:J164"/>
    <mergeCell ref="G171:J171"/>
    <mergeCell ref="G172:J172"/>
    <mergeCell ref="G173:J173"/>
    <mergeCell ref="G168:J168"/>
    <mergeCell ref="G177:J177"/>
    <mergeCell ref="G176:J176"/>
    <mergeCell ref="G174:J174"/>
    <mergeCell ref="G175:J175"/>
    <mergeCell ref="G180:J180"/>
    <mergeCell ref="G178:J178"/>
    <mergeCell ref="G179:J179"/>
    <mergeCell ref="G187:J187"/>
    <mergeCell ref="G186:J186"/>
    <mergeCell ref="G185:J185"/>
    <mergeCell ref="G184:J184"/>
    <mergeCell ref="G191:J191"/>
    <mergeCell ref="G192:J192"/>
    <mergeCell ref="G200:J200"/>
    <mergeCell ref="G198:J198"/>
    <mergeCell ref="G199:J199"/>
    <mergeCell ref="G197:J197"/>
    <mergeCell ref="G205:J205"/>
    <mergeCell ref="G204:J204"/>
    <mergeCell ref="G203:J203"/>
    <mergeCell ref="G201:J201"/>
    <mergeCell ref="G202:J202"/>
    <mergeCell ref="G208:J208"/>
    <mergeCell ref="G209:J209"/>
    <mergeCell ref="G210:J210"/>
    <mergeCell ref="G206:J206"/>
    <mergeCell ref="G207:J207"/>
    <mergeCell ref="G214:J214"/>
    <mergeCell ref="G215:J215"/>
    <mergeCell ref="G216:J216"/>
    <mergeCell ref="G211:J211"/>
    <mergeCell ref="E212:G212"/>
    <mergeCell ref="E213:F213"/>
    <mergeCell ref="G213:J213"/>
    <mergeCell ref="H212:J212"/>
    <mergeCell ref="E211:F211"/>
    <mergeCell ref="G221:J221"/>
    <mergeCell ref="G220:J220"/>
    <mergeCell ref="G219:J219"/>
    <mergeCell ref="G217:J217"/>
    <mergeCell ref="G218:J218"/>
    <mergeCell ref="G223:J223"/>
    <mergeCell ref="G222:J222"/>
    <mergeCell ref="G236:J236"/>
    <mergeCell ref="G232:J232"/>
    <mergeCell ref="G231:J231"/>
    <mergeCell ref="G228:J228"/>
    <mergeCell ref="G242:J242"/>
    <mergeCell ref="G241:J241"/>
    <mergeCell ref="G240:J240"/>
    <mergeCell ref="G239:J239"/>
    <mergeCell ref="G243:J243"/>
    <mergeCell ref="G244:J244"/>
    <mergeCell ref="H245:J245"/>
    <mergeCell ref="G253:J253"/>
    <mergeCell ref="G251:J251"/>
    <mergeCell ref="G252:J252"/>
    <mergeCell ref="G249:J249"/>
    <mergeCell ref="G250:J250"/>
    <mergeCell ref="G258:J258"/>
    <mergeCell ref="G257:J257"/>
    <mergeCell ref="G256:J256"/>
    <mergeCell ref="G254:J254"/>
    <mergeCell ref="G255:J255"/>
    <mergeCell ref="G264:J264"/>
    <mergeCell ref="G263:J263"/>
    <mergeCell ref="G261:J261"/>
    <mergeCell ref="G262:J262"/>
    <mergeCell ref="G270:J270"/>
    <mergeCell ref="G271:J271"/>
    <mergeCell ref="G272:J272"/>
    <mergeCell ref="G269:J269"/>
    <mergeCell ref="G275:J275"/>
    <mergeCell ref="G276:J276"/>
    <mergeCell ref="G274:J274"/>
    <mergeCell ref="G273:J273"/>
    <mergeCell ref="G279:J279"/>
    <mergeCell ref="G280:J280"/>
    <mergeCell ref="G278:J278"/>
    <mergeCell ref="G277:J277"/>
    <mergeCell ref="G287:J287"/>
    <mergeCell ref="G286:J286"/>
    <mergeCell ref="G283:J283"/>
    <mergeCell ref="G284:J284"/>
    <mergeCell ref="G285:J285"/>
    <mergeCell ref="G291:J291"/>
    <mergeCell ref="G288:J288"/>
    <mergeCell ref="G289:J289"/>
    <mergeCell ref="G290:J290"/>
    <mergeCell ref="G295:J295"/>
    <mergeCell ref="G296:J296"/>
    <mergeCell ref="G292:J292"/>
    <mergeCell ref="G293:J293"/>
    <mergeCell ref="G294:J294"/>
    <mergeCell ref="G297:J297"/>
    <mergeCell ref="G298:J298"/>
    <mergeCell ref="G308:J308"/>
    <mergeCell ref="G306:J306"/>
    <mergeCell ref="G307:J307"/>
    <mergeCell ref="G301:J301"/>
    <mergeCell ref="G302:J302"/>
    <mergeCell ref="E303:G303"/>
    <mergeCell ref="E304:F304"/>
    <mergeCell ref="E305:F305"/>
    <mergeCell ref="G304:J304"/>
    <mergeCell ref="G305:J305"/>
    <mergeCell ref="G311:J311"/>
    <mergeCell ref="G312:J312"/>
    <mergeCell ref="G313:J313"/>
    <mergeCell ref="G309:J309"/>
    <mergeCell ref="G310:J310"/>
    <mergeCell ref="G320:J320"/>
    <mergeCell ref="G316:J316"/>
    <mergeCell ref="G314:J314"/>
    <mergeCell ref="G315:J315"/>
    <mergeCell ref="G323:J323"/>
    <mergeCell ref="G324:J324"/>
    <mergeCell ref="G321:J321"/>
    <mergeCell ref="G322:J322"/>
    <mergeCell ref="G328:J328"/>
    <mergeCell ref="G327:J327"/>
    <mergeCell ref="G326:J326"/>
    <mergeCell ref="G325:J325"/>
    <mergeCell ref="G335:J335"/>
    <mergeCell ref="G334:J334"/>
    <mergeCell ref="G333:J333"/>
    <mergeCell ref="G332:J332"/>
    <mergeCell ref="G338:J338"/>
    <mergeCell ref="G339:J339"/>
    <mergeCell ref="G336:J336"/>
    <mergeCell ref="G337:J337"/>
    <mergeCell ref="G347:J347"/>
    <mergeCell ref="G346:J346"/>
    <mergeCell ref="G345:J345"/>
    <mergeCell ref="G340:J340"/>
    <mergeCell ref="G341:J341"/>
    <mergeCell ref="G342:J342"/>
    <mergeCell ref="G351:J351"/>
    <mergeCell ref="G349:J349"/>
    <mergeCell ref="G350:J350"/>
    <mergeCell ref="G348:J348"/>
    <mergeCell ref="G357:J357"/>
    <mergeCell ref="G356:J356"/>
    <mergeCell ref="G355:J355"/>
    <mergeCell ref="G352:J352"/>
    <mergeCell ref="G360:J360"/>
    <mergeCell ref="G359:J359"/>
    <mergeCell ref="G358:J358"/>
    <mergeCell ref="G364:J364"/>
    <mergeCell ref="G365:J365"/>
    <mergeCell ref="G366:J366"/>
    <mergeCell ref="G363:J363"/>
    <mergeCell ref="G371:J371"/>
    <mergeCell ref="G370:J370"/>
    <mergeCell ref="G369:J369"/>
    <mergeCell ref="G367:J367"/>
    <mergeCell ref="G368:J368"/>
    <mergeCell ref="G377:J377"/>
    <mergeCell ref="G376:J376"/>
    <mergeCell ref="G375:J375"/>
    <mergeCell ref="G372:J372"/>
    <mergeCell ref="G373:J373"/>
    <mergeCell ref="G381:J381"/>
    <mergeCell ref="G382:J382"/>
    <mergeCell ref="G378:J378"/>
    <mergeCell ref="G379:J379"/>
    <mergeCell ref="G380:J380"/>
    <mergeCell ref="G383:J383"/>
    <mergeCell ref="G384:J384"/>
    <mergeCell ref="G385:J385"/>
    <mergeCell ref="H32:J32"/>
    <mergeCell ref="H42:J42"/>
    <mergeCell ref="H48:J48"/>
    <mergeCell ref="H56:J56"/>
    <mergeCell ref="G55:J55"/>
    <mergeCell ref="G53:J53"/>
    <mergeCell ref="G54:J54"/>
    <mergeCell ref="N10:O10"/>
    <mergeCell ref="H10:J10"/>
    <mergeCell ref="H11:J11"/>
    <mergeCell ref="H21:J21"/>
    <mergeCell ref="G18:J18"/>
    <mergeCell ref="G17:J17"/>
    <mergeCell ref="G16:J16"/>
    <mergeCell ref="G15:J15"/>
    <mergeCell ref="G14:J14"/>
    <mergeCell ref="G12:J12"/>
    <mergeCell ref="N15:O15"/>
    <mergeCell ref="N14:O14"/>
    <mergeCell ref="N11:O11"/>
    <mergeCell ref="N12:O12"/>
    <mergeCell ref="N13:O13"/>
    <mergeCell ref="N19:O19"/>
    <mergeCell ref="N18:O18"/>
    <mergeCell ref="N17:O17"/>
    <mergeCell ref="N16:O16"/>
    <mergeCell ref="N25:O25"/>
    <mergeCell ref="N24:O24"/>
    <mergeCell ref="N23:O23"/>
    <mergeCell ref="N20:O20"/>
    <mergeCell ref="N21:O21"/>
    <mergeCell ref="N22:O22"/>
    <mergeCell ref="N29:O29"/>
    <mergeCell ref="N26:O26"/>
    <mergeCell ref="N27:O27"/>
    <mergeCell ref="N28:O28"/>
    <mergeCell ref="N33:O33"/>
    <mergeCell ref="N34:O34"/>
    <mergeCell ref="N32:O32"/>
    <mergeCell ref="N30:O30"/>
    <mergeCell ref="N31:O31"/>
    <mergeCell ref="N38:O38"/>
    <mergeCell ref="N37:O37"/>
    <mergeCell ref="N35:O35"/>
    <mergeCell ref="N36:O36"/>
    <mergeCell ref="N42:O42"/>
    <mergeCell ref="N41:O41"/>
    <mergeCell ref="N40:O40"/>
    <mergeCell ref="N39:O39"/>
    <mergeCell ref="N46:O46"/>
    <mergeCell ref="N45:O45"/>
    <mergeCell ref="N44:O44"/>
    <mergeCell ref="N43:O43"/>
    <mergeCell ref="N49:O49"/>
    <mergeCell ref="N50:O50"/>
    <mergeCell ref="N48:O48"/>
    <mergeCell ref="N47:O47"/>
    <mergeCell ref="N55:O55"/>
    <mergeCell ref="N53:O53"/>
    <mergeCell ref="N54:O54"/>
    <mergeCell ref="N51:O51"/>
    <mergeCell ref="N52:O52"/>
    <mergeCell ref="N60:O60"/>
    <mergeCell ref="N58:O58"/>
    <mergeCell ref="N59:O59"/>
    <mergeCell ref="N56:O56"/>
    <mergeCell ref="N57:O57"/>
    <mergeCell ref="N64:O64"/>
    <mergeCell ref="N63:O63"/>
    <mergeCell ref="N62:O62"/>
    <mergeCell ref="N61:O61"/>
    <mergeCell ref="N68:O68"/>
    <mergeCell ref="N67:O67"/>
    <mergeCell ref="N66:O66"/>
    <mergeCell ref="N65:O65"/>
    <mergeCell ref="N73:O73"/>
    <mergeCell ref="N71:O71"/>
    <mergeCell ref="N72:O72"/>
    <mergeCell ref="N69:O69"/>
    <mergeCell ref="N70:O70"/>
    <mergeCell ref="N78:O78"/>
    <mergeCell ref="N77:O77"/>
    <mergeCell ref="N76:O76"/>
    <mergeCell ref="N74:O74"/>
    <mergeCell ref="N75:O75"/>
    <mergeCell ref="N81:O81"/>
    <mergeCell ref="N82:O82"/>
    <mergeCell ref="N83:O83"/>
    <mergeCell ref="N79:O79"/>
    <mergeCell ref="N80:O80"/>
    <mergeCell ref="N87:O87"/>
    <mergeCell ref="N85:O85"/>
    <mergeCell ref="N86:O86"/>
    <mergeCell ref="N84:O84"/>
    <mergeCell ref="N91:O91"/>
    <mergeCell ref="N90:O90"/>
    <mergeCell ref="N88:O88"/>
    <mergeCell ref="N89:O89"/>
    <mergeCell ref="N95:O95"/>
    <mergeCell ref="N94:O94"/>
    <mergeCell ref="N92:O92"/>
    <mergeCell ref="N93:O93"/>
    <mergeCell ref="N99:O99"/>
    <mergeCell ref="N96:O96"/>
    <mergeCell ref="N97:O97"/>
    <mergeCell ref="N98:O98"/>
    <mergeCell ref="N103:O103"/>
    <mergeCell ref="N104:O104"/>
    <mergeCell ref="N102:O102"/>
    <mergeCell ref="N100:O100"/>
    <mergeCell ref="N101:O101"/>
    <mergeCell ref="N108:O108"/>
    <mergeCell ref="N107:O107"/>
    <mergeCell ref="N106:O106"/>
    <mergeCell ref="N105:O105"/>
    <mergeCell ref="N112:O112"/>
    <mergeCell ref="N111:O111"/>
    <mergeCell ref="N109:O109"/>
    <mergeCell ref="N110:O110"/>
    <mergeCell ref="N116:O116"/>
    <mergeCell ref="N114:O114"/>
    <mergeCell ref="N115:O115"/>
    <mergeCell ref="N113:O113"/>
    <mergeCell ref="N120:O120"/>
    <mergeCell ref="N118:O118"/>
    <mergeCell ref="N119:O119"/>
    <mergeCell ref="N117:O117"/>
    <mergeCell ref="N124:O124"/>
    <mergeCell ref="N125:O125"/>
    <mergeCell ref="N123:O123"/>
    <mergeCell ref="N121:O121"/>
    <mergeCell ref="N122:O122"/>
    <mergeCell ref="N129:O129"/>
    <mergeCell ref="N126:O126"/>
    <mergeCell ref="N127:O127"/>
    <mergeCell ref="N128:O128"/>
    <mergeCell ref="N133:O133"/>
    <mergeCell ref="N130:O130"/>
    <mergeCell ref="N131:O131"/>
    <mergeCell ref="N132:O132"/>
    <mergeCell ref="N138:O138"/>
    <mergeCell ref="N136:O136"/>
    <mergeCell ref="N137:O137"/>
    <mergeCell ref="N134:O134"/>
    <mergeCell ref="N135:O135"/>
    <mergeCell ref="N143:O143"/>
    <mergeCell ref="N141:O141"/>
    <mergeCell ref="N142:O142"/>
    <mergeCell ref="N139:O139"/>
    <mergeCell ref="N140:O140"/>
    <mergeCell ref="N148:O148"/>
    <mergeCell ref="N147:O147"/>
    <mergeCell ref="N146:O146"/>
    <mergeCell ref="N144:O144"/>
    <mergeCell ref="N145:O145"/>
    <mergeCell ref="N152:O152"/>
    <mergeCell ref="N153:O153"/>
    <mergeCell ref="N149:O149"/>
    <mergeCell ref="N150:O150"/>
    <mergeCell ref="N151:O151"/>
    <mergeCell ref="N157:O157"/>
    <mergeCell ref="N158:O158"/>
    <mergeCell ref="N156:O156"/>
    <mergeCell ref="N154:O154"/>
    <mergeCell ref="N155:O155"/>
    <mergeCell ref="N163:O163"/>
    <mergeCell ref="N164:O164"/>
    <mergeCell ref="N159:O159"/>
    <mergeCell ref="N160:O160"/>
    <mergeCell ref="N161:O161"/>
    <mergeCell ref="N162:O162"/>
    <mergeCell ref="N168:O168"/>
    <mergeCell ref="N167:O167"/>
    <mergeCell ref="N166:O166"/>
    <mergeCell ref="N165:O165"/>
    <mergeCell ref="N171:O171"/>
    <mergeCell ref="N172:O172"/>
    <mergeCell ref="N173:O173"/>
    <mergeCell ref="N169:O169"/>
    <mergeCell ref="N170:O170"/>
    <mergeCell ref="N177:O177"/>
    <mergeCell ref="N176:O176"/>
    <mergeCell ref="N174:O174"/>
    <mergeCell ref="N175:O175"/>
    <mergeCell ref="N182:O182"/>
    <mergeCell ref="N181:O181"/>
    <mergeCell ref="N180:O180"/>
    <mergeCell ref="N178:O178"/>
    <mergeCell ref="N179:O179"/>
    <mergeCell ref="N186:O186"/>
    <mergeCell ref="N185:O185"/>
    <mergeCell ref="N184:O184"/>
    <mergeCell ref="N183:O183"/>
    <mergeCell ref="N188:O188"/>
    <mergeCell ref="N189:O189"/>
    <mergeCell ref="N190:O190"/>
    <mergeCell ref="N187:O187"/>
    <mergeCell ref="N195:O195"/>
    <mergeCell ref="N194:O194"/>
    <mergeCell ref="N193:O193"/>
    <mergeCell ref="N191:O191"/>
    <mergeCell ref="N192:O192"/>
    <mergeCell ref="N198:O198"/>
    <mergeCell ref="N199:O199"/>
    <mergeCell ref="N197:O197"/>
    <mergeCell ref="N196:O196"/>
    <mergeCell ref="N203:O203"/>
    <mergeCell ref="N201:O201"/>
    <mergeCell ref="N202:O202"/>
    <mergeCell ref="N200:O200"/>
    <mergeCell ref="N206:O206"/>
    <mergeCell ref="N207:O207"/>
    <mergeCell ref="N205:O205"/>
    <mergeCell ref="N204:O204"/>
    <mergeCell ref="N212:O212"/>
    <mergeCell ref="N213:O213"/>
    <mergeCell ref="N211:O211"/>
    <mergeCell ref="N208:O208"/>
    <mergeCell ref="N209:O209"/>
    <mergeCell ref="N210:O210"/>
    <mergeCell ref="N219:O219"/>
    <mergeCell ref="N217:O217"/>
    <mergeCell ref="N218:O218"/>
    <mergeCell ref="N214:O214"/>
    <mergeCell ref="N215:O215"/>
    <mergeCell ref="N216:O216"/>
    <mergeCell ref="N223:O223"/>
    <mergeCell ref="N222:O222"/>
    <mergeCell ref="N221:O221"/>
    <mergeCell ref="N220:O220"/>
    <mergeCell ref="N228:O228"/>
    <mergeCell ref="N227:O227"/>
    <mergeCell ref="N226:O226"/>
    <mergeCell ref="N224:O224"/>
    <mergeCell ref="N225:O225"/>
    <mergeCell ref="N232:O232"/>
    <mergeCell ref="N231:O231"/>
    <mergeCell ref="N229:O229"/>
    <mergeCell ref="N230:O230"/>
    <mergeCell ref="N236:O236"/>
    <mergeCell ref="N233:O233"/>
    <mergeCell ref="N234:O234"/>
    <mergeCell ref="N235:O235"/>
    <mergeCell ref="N240:O240"/>
    <mergeCell ref="N239:O239"/>
    <mergeCell ref="N237:O237"/>
    <mergeCell ref="N238:O238"/>
    <mergeCell ref="N243:O243"/>
    <mergeCell ref="N244:O244"/>
    <mergeCell ref="N242:O242"/>
    <mergeCell ref="N241:O241"/>
    <mergeCell ref="N248:O248"/>
    <mergeCell ref="N246:O246"/>
    <mergeCell ref="N247:O247"/>
    <mergeCell ref="N245:O245"/>
    <mergeCell ref="N251:O251"/>
    <mergeCell ref="N252:O252"/>
    <mergeCell ref="N249:O249"/>
    <mergeCell ref="N250:O250"/>
    <mergeCell ref="N256:O256"/>
    <mergeCell ref="N254:O254"/>
    <mergeCell ref="N255:O255"/>
    <mergeCell ref="N253:O253"/>
    <mergeCell ref="N259:O259"/>
    <mergeCell ref="N260:O260"/>
    <mergeCell ref="N258:O258"/>
    <mergeCell ref="N257:O257"/>
    <mergeCell ref="N264:O264"/>
    <mergeCell ref="N263:O263"/>
    <mergeCell ref="N261:O261"/>
    <mergeCell ref="N262:O262"/>
    <mergeCell ref="N269:O269"/>
    <mergeCell ref="N268:O268"/>
    <mergeCell ref="N265:O265"/>
    <mergeCell ref="N266:O266"/>
    <mergeCell ref="N267:O267"/>
    <mergeCell ref="N274:O274"/>
    <mergeCell ref="N273:O273"/>
    <mergeCell ref="N270:O270"/>
    <mergeCell ref="N271:O271"/>
    <mergeCell ref="N272:O272"/>
    <mergeCell ref="N278:O278"/>
    <mergeCell ref="N277:O277"/>
    <mergeCell ref="N275:O275"/>
    <mergeCell ref="N276:O276"/>
    <mergeCell ref="N281:O281"/>
    <mergeCell ref="N282:O282"/>
    <mergeCell ref="N279:O279"/>
    <mergeCell ref="N280:O280"/>
    <mergeCell ref="N287:O287"/>
    <mergeCell ref="N286:O286"/>
    <mergeCell ref="N283:O283"/>
    <mergeCell ref="N284:O284"/>
    <mergeCell ref="N285:O285"/>
    <mergeCell ref="N291:O291"/>
    <mergeCell ref="N288:O288"/>
    <mergeCell ref="N289:O289"/>
    <mergeCell ref="N290:O290"/>
    <mergeCell ref="N295:O295"/>
    <mergeCell ref="N296:O296"/>
    <mergeCell ref="N292:O292"/>
    <mergeCell ref="N293:O293"/>
    <mergeCell ref="N294:O294"/>
    <mergeCell ref="N299:O299"/>
    <mergeCell ref="N300:O300"/>
    <mergeCell ref="N297:O297"/>
    <mergeCell ref="N298:O298"/>
    <mergeCell ref="N303:O303"/>
    <mergeCell ref="N304:O304"/>
    <mergeCell ref="N305:O305"/>
    <mergeCell ref="N301:O301"/>
    <mergeCell ref="N302:O302"/>
    <mergeCell ref="N309:O309"/>
    <mergeCell ref="N310:O310"/>
    <mergeCell ref="N308:O308"/>
    <mergeCell ref="N306:O306"/>
    <mergeCell ref="N307:O307"/>
    <mergeCell ref="N316:O316"/>
    <mergeCell ref="N314:O314"/>
    <mergeCell ref="N315:O315"/>
    <mergeCell ref="N311:O311"/>
    <mergeCell ref="N312:O312"/>
    <mergeCell ref="N313:O313"/>
    <mergeCell ref="N320:O320"/>
    <mergeCell ref="N317:O317"/>
    <mergeCell ref="N318:O318"/>
    <mergeCell ref="N319:O319"/>
    <mergeCell ref="N323:O323"/>
    <mergeCell ref="N324:O324"/>
    <mergeCell ref="N321:O321"/>
    <mergeCell ref="N322:O322"/>
    <mergeCell ref="N328:O328"/>
    <mergeCell ref="N327:O327"/>
    <mergeCell ref="N326:O326"/>
    <mergeCell ref="N325:O325"/>
    <mergeCell ref="N333:O333"/>
    <mergeCell ref="N332:O332"/>
    <mergeCell ref="N329:O329"/>
    <mergeCell ref="N330:O330"/>
    <mergeCell ref="N331:O331"/>
    <mergeCell ref="N336:O336"/>
    <mergeCell ref="N337:O337"/>
    <mergeCell ref="N335:O335"/>
    <mergeCell ref="N334:O334"/>
    <mergeCell ref="N340:O340"/>
    <mergeCell ref="N341:O341"/>
    <mergeCell ref="N342:O342"/>
    <mergeCell ref="N338:O338"/>
    <mergeCell ref="N339:O339"/>
    <mergeCell ref="N347:O347"/>
    <mergeCell ref="N346:O346"/>
    <mergeCell ref="N345:O345"/>
    <mergeCell ref="N343:O343"/>
    <mergeCell ref="N344:O344"/>
    <mergeCell ref="N351:O351"/>
    <mergeCell ref="N349:O349"/>
    <mergeCell ref="N350:O350"/>
    <mergeCell ref="N348:O348"/>
    <mergeCell ref="N355:O355"/>
    <mergeCell ref="N353:O353"/>
    <mergeCell ref="N354:O354"/>
    <mergeCell ref="N352:O352"/>
    <mergeCell ref="N359:O359"/>
    <mergeCell ref="N358:O358"/>
    <mergeCell ref="N357:O357"/>
    <mergeCell ref="N356:O356"/>
    <mergeCell ref="N363:O363"/>
    <mergeCell ref="N362:O362"/>
    <mergeCell ref="N361:O361"/>
    <mergeCell ref="N360:O360"/>
    <mergeCell ref="N369:O369"/>
    <mergeCell ref="N367:O367"/>
    <mergeCell ref="N368:O368"/>
    <mergeCell ref="N364:O364"/>
    <mergeCell ref="N365:O365"/>
    <mergeCell ref="N366:O366"/>
    <mergeCell ref="N372:O372"/>
    <mergeCell ref="N373:O373"/>
    <mergeCell ref="N371:O371"/>
    <mergeCell ref="N370:O370"/>
    <mergeCell ref="N377:O377"/>
    <mergeCell ref="N376:O376"/>
    <mergeCell ref="N375:O375"/>
    <mergeCell ref="N374:O374"/>
    <mergeCell ref="N381:O381"/>
    <mergeCell ref="N382:O382"/>
    <mergeCell ref="N378:O378"/>
    <mergeCell ref="N379:O379"/>
    <mergeCell ref="N380:O380"/>
    <mergeCell ref="N386:O386"/>
    <mergeCell ref="N383:O383"/>
    <mergeCell ref="N384:O384"/>
    <mergeCell ref="N385:O385"/>
    <mergeCell ref="N393:O393"/>
    <mergeCell ref="O1:T1"/>
    <mergeCell ref="O2:T4"/>
    <mergeCell ref="P10:Q10"/>
    <mergeCell ref="N392:O392"/>
    <mergeCell ref="N391:O391"/>
    <mergeCell ref="N390:O390"/>
    <mergeCell ref="N389:O389"/>
    <mergeCell ref="N388:O388"/>
    <mergeCell ref="N387:O387"/>
    <mergeCell ref="P15:Q15"/>
    <mergeCell ref="P13:Q13"/>
    <mergeCell ref="P14:Q14"/>
    <mergeCell ref="P11:Q11"/>
    <mergeCell ref="P12:Q12"/>
    <mergeCell ref="P19:Q19"/>
    <mergeCell ref="P18:Q18"/>
    <mergeCell ref="P16:Q16"/>
    <mergeCell ref="P17:Q17"/>
    <mergeCell ref="P21:Q21"/>
    <mergeCell ref="P22:Q22"/>
    <mergeCell ref="P23:Q23"/>
    <mergeCell ref="P20:Q20"/>
    <mergeCell ref="P28:Q28"/>
    <mergeCell ref="P26:Q26"/>
    <mergeCell ref="P27:Q27"/>
    <mergeCell ref="P24:Q24"/>
    <mergeCell ref="P25:Q25"/>
    <mergeCell ref="P32:Q32"/>
    <mergeCell ref="P30:Q30"/>
    <mergeCell ref="P31:Q31"/>
    <mergeCell ref="P29:Q29"/>
    <mergeCell ref="P35:Q35"/>
    <mergeCell ref="P36:Q36"/>
    <mergeCell ref="P34:Q34"/>
    <mergeCell ref="P33:Q33"/>
    <mergeCell ref="P40:Q40"/>
    <mergeCell ref="P39:Q39"/>
    <mergeCell ref="P38:Q38"/>
    <mergeCell ref="P37:Q37"/>
    <mergeCell ref="P44:Q44"/>
    <mergeCell ref="P43:Q43"/>
    <mergeCell ref="P42:Q42"/>
    <mergeCell ref="P41:Q41"/>
    <mergeCell ref="P48:Q48"/>
    <mergeCell ref="P49:Q49"/>
    <mergeCell ref="P47:Q47"/>
    <mergeCell ref="P45:Q45"/>
    <mergeCell ref="P46:Q46"/>
    <mergeCell ref="P52:Q52"/>
    <mergeCell ref="P53:Q53"/>
    <mergeCell ref="P51:Q51"/>
    <mergeCell ref="P50:Q50"/>
    <mergeCell ref="P57:Q57"/>
    <mergeCell ref="P56:Q56"/>
    <mergeCell ref="P55:Q55"/>
    <mergeCell ref="P54:Q54"/>
    <mergeCell ref="P62:Q62"/>
    <mergeCell ref="P61:Q61"/>
    <mergeCell ref="P60:Q60"/>
    <mergeCell ref="P58:Q58"/>
    <mergeCell ref="P59:Q59"/>
    <mergeCell ref="P65:Q65"/>
    <mergeCell ref="P66:Q66"/>
    <mergeCell ref="P63:Q63"/>
    <mergeCell ref="P64:Q64"/>
    <mergeCell ref="P70:Q70"/>
    <mergeCell ref="P69:Q69"/>
    <mergeCell ref="P68:Q68"/>
    <mergeCell ref="P67:Q67"/>
    <mergeCell ref="P73:Q73"/>
    <mergeCell ref="P74:Q74"/>
    <mergeCell ref="P72:Q72"/>
    <mergeCell ref="P71:Q71"/>
    <mergeCell ref="P78:Q78"/>
    <mergeCell ref="P77:Q77"/>
    <mergeCell ref="P76:Q76"/>
    <mergeCell ref="P75:Q75"/>
    <mergeCell ref="P79:Q79"/>
    <mergeCell ref="P80:Q80"/>
    <mergeCell ref="P81:Q81"/>
    <mergeCell ref="P82:Q82"/>
    <mergeCell ref="P85:Q85"/>
    <mergeCell ref="P86:Q86"/>
    <mergeCell ref="P87:Q87"/>
    <mergeCell ref="P83:Q83"/>
    <mergeCell ref="P84:Q84"/>
    <mergeCell ref="P90:Q90"/>
    <mergeCell ref="P91:Q91"/>
    <mergeCell ref="P88:Q88"/>
    <mergeCell ref="P89:Q89"/>
    <mergeCell ref="P96:Q96"/>
    <mergeCell ref="P97:Q97"/>
    <mergeCell ref="P95:Q95"/>
    <mergeCell ref="P92:Q92"/>
    <mergeCell ref="P93:Q93"/>
    <mergeCell ref="P94:Q94"/>
    <mergeCell ref="P101:Q101"/>
    <mergeCell ref="P100:Q100"/>
    <mergeCell ref="P98:Q98"/>
    <mergeCell ref="P99:Q99"/>
    <mergeCell ref="P105:Q105"/>
    <mergeCell ref="P103:Q103"/>
    <mergeCell ref="P104:Q104"/>
    <mergeCell ref="P102:Q102"/>
    <mergeCell ref="P108:Q108"/>
    <mergeCell ref="P109:Q109"/>
    <mergeCell ref="P110:Q110"/>
    <mergeCell ref="P106:Q106"/>
    <mergeCell ref="P107:Q107"/>
    <mergeCell ref="P113:Q113"/>
    <mergeCell ref="P114:Q114"/>
    <mergeCell ref="P112:Q112"/>
    <mergeCell ref="P111:Q111"/>
    <mergeCell ref="P117:Q117"/>
    <mergeCell ref="P118:Q118"/>
    <mergeCell ref="P115:Q115"/>
    <mergeCell ref="P116:Q116"/>
    <mergeCell ref="P121:Q121"/>
    <mergeCell ref="P122:Q122"/>
    <mergeCell ref="P120:Q120"/>
    <mergeCell ref="P119:Q119"/>
    <mergeCell ref="P125:Q125"/>
    <mergeCell ref="P126:Q126"/>
    <mergeCell ref="P123:Q123"/>
    <mergeCell ref="P124:Q124"/>
    <mergeCell ref="P130:Q130"/>
    <mergeCell ref="P129:Q129"/>
    <mergeCell ref="P127:Q127"/>
    <mergeCell ref="P128:Q128"/>
    <mergeCell ref="P135:Q135"/>
    <mergeCell ref="P133:Q133"/>
    <mergeCell ref="P134:Q134"/>
    <mergeCell ref="P131:Q131"/>
    <mergeCell ref="P132:Q132"/>
    <mergeCell ref="P138:Q138"/>
    <mergeCell ref="P139:Q139"/>
    <mergeCell ref="P137:Q137"/>
    <mergeCell ref="P136:Q136"/>
    <mergeCell ref="P143:Q143"/>
    <mergeCell ref="P144:Q144"/>
    <mergeCell ref="P140:Q140"/>
    <mergeCell ref="P141:Q141"/>
    <mergeCell ref="P142:Q142"/>
    <mergeCell ref="P148:Q148"/>
    <mergeCell ref="P147:Q147"/>
    <mergeCell ref="P146:Q146"/>
    <mergeCell ref="P145:Q145"/>
    <mergeCell ref="P151:Q151"/>
    <mergeCell ref="P152:Q152"/>
    <mergeCell ref="P149:Q149"/>
    <mergeCell ref="P150:Q150"/>
    <mergeCell ref="P156:Q156"/>
    <mergeCell ref="P154:Q154"/>
    <mergeCell ref="P155:Q155"/>
    <mergeCell ref="P153:Q153"/>
    <mergeCell ref="P157:Q157"/>
    <mergeCell ref="P158:Q158"/>
    <mergeCell ref="P159:Q159"/>
    <mergeCell ref="P160:Q160"/>
    <mergeCell ref="P164:Q164"/>
    <mergeCell ref="P161:Q161"/>
    <mergeCell ref="P162:Q162"/>
    <mergeCell ref="P163:Q163"/>
    <mergeCell ref="P168:Q168"/>
    <mergeCell ref="P167:Q167"/>
    <mergeCell ref="P165:Q165"/>
    <mergeCell ref="P166:Q166"/>
    <mergeCell ref="P171:Q171"/>
    <mergeCell ref="P172:Q172"/>
    <mergeCell ref="P170:Q170"/>
    <mergeCell ref="P169:Q169"/>
    <mergeCell ref="P175:Q175"/>
    <mergeCell ref="P176:Q176"/>
    <mergeCell ref="P173:Q173"/>
    <mergeCell ref="P174:Q174"/>
    <mergeCell ref="P180:Q180"/>
    <mergeCell ref="P179:Q179"/>
    <mergeCell ref="P178:Q178"/>
    <mergeCell ref="P177:Q177"/>
    <mergeCell ref="P184:Q184"/>
    <mergeCell ref="P183:Q183"/>
    <mergeCell ref="P182:Q182"/>
    <mergeCell ref="P181:Q181"/>
    <mergeCell ref="P188:Q188"/>
    <mergeCell ref="P187:Q187"/>
    <mergeCell ref="P185:Q185"/>
    <mergeCell ref="P186:Q186"/>
    <mergeCell ref="P193:Q193"/>
    <mergeCell ref="P192:Q192"/>
    <mergeCell ref="P191:Q191"/>
    <mergeCell ref="P189:Q189"/>
    <mergeCell ref="P190:Q190"/>
    <mergeCell ref="P197:Q197"/>
    <mergeCell ref="P195:Q195"/>
    <mergeCell ref="P196:Q196"/>
    <mergeCell ref="P194:Q194"/>
    <mergeCell ref="P201:Q201"/>
    <mergeCell ref="P199:Q199"/>
    <mergeCell ref="P200:Q200"/>
    <mergeCell ref="P198:Q198"/>
    <mergeCell ref="P206:Q206"/>
    <mergeCell ref="P205:Q205"/>
    <mergeCell ref="P204:Q204"/>
    <mergeCell ref="P202:Q202"/>
    <mergeCell ref="P203:Q203"/>
    <mergeCell ref="P209:Q209"/>
    <mergeCell ref="P210:Q210"/>
    <mergeCell ref="P207:Q207"/>
    <mergeCell ref="P208:Q208"/>
    <mergeCell ref="P212:Q212"/>
    <mergeCell ref="P213:Q213"/>
    <mergeCell ref="P214:Q214"/>
    <mergeCell ref="P211:Q211"/>
    <mergeCell ref="P218:Q218"/>
    <mergeCell ref="P215:Q215"/>
    <mergeCell ref="P216:Q216"/>
    <mergeCell ref="P217:Q217"/>
    <mergeCell ref="P222:Q222"/>
    <mergeCell ref="P221:Q221"/>
    <mergeCell ref="P220:Q220"/>
    <mergeCell ref="P219:Q219"/>
    <mergeCell ref="P226:Q226"/>
    <mergeCell ref="P223:Q223"/>
    <mergeCell ref="P224:Q224"/>
    <mergeCell ref="P225:Q225"/>
    <mergeCell ref="P230:Q230"/>
    <mergeCell ref="P229:Q229"/>
    <mergeCell ref="P228:Q228"/>
    <mergeCell ref="P227:Q227"/>
    <mergeCell ref="P232:Q232"/>
    <mergeCell ref="P233:Q233"/>
    <mergeCell ref="P234:Q234"/>
    <mergeCell ref="P231:Q231"/>
    <mergeCell ref="P237:Q237"/>
    <mergeCell ref="P238:Q238"/>
    <mergeCell ref="P236:Q236"/>
    <mergeCell ref="P235:Q235"/>
    <mergeCell ref="P242:Q242"/>
    <mergeCell ref="P241:Q241"/>
    <mergeCell ref="P240:Q240"/>
    <mergeCell ref="P239:Q239"/>
    <mergeCell ref="P246:Q246"/>
    <mergeCell ref="P247:Q247"/>
    <mergeCell ref="P245:Q245"/>
    <mergeCell ref="P243:Q243"/>
    <mergeCell ref="P244:Q244"/>
    <mergeCell ref="P252:Q252"/>
    <mergeCell ref="P251:Q251"/>
    <mergeCell ref="P250:Q250"/>
    <mergeCell ref="P248:Q248"/>
    <mergeCell ref="P249:Q249"/>
    <mergeCell ref="P256:Q256"/>
    <mergeCell ref="P255:Q255"/>
    <mergeCell ref="P253:Q253"/>
    <mergeCell ref="P254:Q254"/>
    <mergeCell ref="P259:Q259"/>
    <mergeCell ref="P260:Q260"/>
    <mergeCell ref="P258:Q258"/>
    <mergeCell ref="P257:Q257"/>
    <mergeCell ref="P265:Q265"/>
    <mergeCell ref="P264:Q264"/>
    <mergeCell ref="P261:Q261"/>
    <mergeCell ref="P262:Q262"/>
    <mergeCell ref="P263:Q263"/>
    <mergeCell ref="P270:Q270"/>
    <mergeCell ref="P269:Q269"/>
    <mergeCell ref="P266:Q266"/>
    <mergeCell ref="P267:Q267"/>
    <mergeCell ref="P268:Q268"/>
    <mergeCell ref="P274:Q274"/>
    <mergeCell ref="P271:Q271"/>
    <mergeCell ref="P272:Q272"/>
    <mergeCell ref="P273:Q273"/>
    <mergeCell ref="P280:Q280"/>
    <mergeCell ref="P278:Q278"/>
    <mergeCell ref="P279:Q279"/>
    <mergeCell ref="P275:Q275"/>
    <mergeCell ref="P276:Q276"/>
    <mergeCell ref="P277:Q277"/>
    <mergeCell ref="P286:Q286"/>
    <mergeCell ref="P285:Q285"/>
    <mergeCell ref="P281:Q281"/>
    <mergeCell ref="P282:Q282"/>
    <mergeCell ref="P283:Q283"/>
    <mergeCell ref="P284:Q284"/>
    <mergeCell ref="P292:Q292"/>
    <mergeCell ref="P290:Q290"/>
    <mergeCell ref="P291:Q291"/>
    <mergeCell ref="P287:Q287"/>
    <mergeCell ref="P288:Q288"/>
    <mergeCell ref="P289:Q289"/>
    <mergeCell ref="P298:Q298"/>
    <mergeCell ref="P296:Q296"/>
    <mergeCell ref="P297:Q297"/>
    <mergeCell ref="P293:Q293"/>
    <mergeCell ref="P294:Q294"/>
    <mergeCell ref="P295:Q295"/>
    <mergeCell ref="P302:Q302"/>
    <mergeCell ref="P303:Q303"/>
    <mergeCell ref="P301:Q301"/>
    <mergeCell ref="P299:Q299"/>
    <mergeCell ref="P300:Q300"/>
    <mergeCell ref="P308:Q308"/>
    <mergeCell ref="P309:Q309"/>
    <mergeCell ref="P304:Q304"/>
    <mergeCell ref="P305:Q305"/>
    <mergeCell ref="P306:Q306"/>
    <mergeCell ref="P307:Q307"/>
    <mergeCell ref="P312:Q312"/>
    <mergeCell ref="P313:Q313"/>
    <mergeCell ref="P310:Q310"/>
    <mergeCell ref="P311:Q311"/>
    <mergeCell ref="P317:Q317"/>
    <mergeCell ref="P316:Q316"/>
    <mergeCell ref="P315:Q315"/>
    <mergeCell ref="P314:Q314"/>
    <mergeCell ref="P321:Q321"/>
    <mergeCell ref="P318:Q318"/>
    <mergeCell ref="P319:Q319"/>
    <mergeCell ref="P320:Q320"/>
    <mergeCell ref="P324:Q324"/>
    <mergeCell ref="P325:Q325"/>
    <mergeCell ref="P323:Q323"/>
    <mergeCell ref="P322:Q322"/>
    <mergeCell ref="P328:Q328"/>
    <mergeCell ref="P329:Q329"/>
    <mergeCell ref="P327:Q327"/>
    <mergeCell ref="P326:Q326"/>
    <mergeCell ref="P332:Q332"/>
    <mergeCell ref="P333:Q333"/>
    <mergeCell ref="P330:Q330"/>
    <mergeCell ref="P331:Q331"/>
    <mergeCell ref="P336:Q336"/>
    <mergeCell ref="P337:Q337"/>
    <mergeCell ref="P335:Q335"/>
    <mergeCell ref="P334:Q334"/>
    <mergeCell ref="P342:Q342"/>
    <mergeCell ref="P338:Q338"/>
    <mergeCell ref="P339:Q339"/>
    <mergeCell ref="P340:Q340"/>
    <mergeCell ref="P341:Q341"/>
    <mergeCell ref="P346:Q346"/>
    <mergeCell ref="P344:Q344"/>
    <mergeCell ref="P345:Q345"/>
    <mergeCell ref="P343:Q343"/>
    <mergeCell ref="P350:Q350"/>
    <mergeCell ref="P349:Q349"/>
    <mergeCell ref="P348:Q348"/>
    <mergeCell ref="P347:Q347"/>
    <mergeCell ref="P355:Q355"/>
    <mergeCell ref="P353:Q353"/>
    <mergeCell ref="P354:Q354"/>
    <mergeCell ref="P351:Q351"/>
    <mergeCell ref="P352:Q352"/>
    <mergeCell ref="P358:Q358"/>
    <mergeCell ref="P359:Q359"/>
    <mergeCell ref="P356:Q356"/>
    <mergeCell ref="P357:Q357"/>
    <mergeCell ref="P363:Q363"/>
    <mergeCell ref="P361:Q361"/>
    <mergeCell ref="P362:Q362"/>
    <mergeCell ref="P360:Q360"/>
    <mergeCell ref="P365:Q365"/>
    <mergeCell ref="P366:Q366"/>
    <mergeCell ref="P367:Q367"/>
    <mergeCell ref="P364:Q364"/>
    <mergeCell ref="P370:Q370"/>
    <mergeCell ref="P371:Q371"/>
    <mergeCell ref="P368:Q368"/>
    <mergeCell ref="P369:Q369"/>
    <mergeCell ref="P375:Q375"/>
    <mergeCell ref="P374:Q374"/>
    <mergeCell ref="P373:Q373"/>
    <mergeCell ref="P372:Q372"/>
    <mergeCell ref="P381:Q381"/>
    <mergeCell ref="P378:Q378"/>
    <mergeCell ref="P379:Q379"/>
    <mergeCell ref="P376:Q376"/>
    <mergeCell ref="P377:Q377"/>
    <mergeCell ref="P396:V396"/>
    <mergeCell ref="Q5:R5"/>
    <mergeCell ref="R10:S10"/>
    <mergeCell ref="P393:Q393"/>
    <mergeCell ref="P392:Q392"/>
    <mergeCell ref="P390:Q390"/>
    <mergeCell ref="P391:Q391"/>
    <mergeCell ref="P389:Q389"/>
    <mergeCell ref="P388:Q388"/>
    <mergeCell ref="P386:Q386"/>
    <mergeCell ref="R11:S11"/>
    <mergeCell ref="R12:S12"/>
    <mergeCell ref="R13:S13"/>
    <mergeCell ref="P395:V395"/>
    <mergeCell ref="P387:Q387"/>
    <mergeCell ref="P384:Q384"/>
    <mergeCell ref="P385:Q385"/>
    <mergeCell ref="P383:Q383"/>
    <mergeCell ref="P382:Q382"/>
    <mergeCell ref="P380:Q380"/>
    <mergeCell ref="R17:S17"/>
    <mergeCell ref="R16:S16"/>
    <mergeCell ref="R15:S15"/>
    <mergeCell ref="R14:S14"/>
    <mergeCell ref="R20:S20"/>
    <mergeCell ref="R21:S21"/>
    <mergeCell ref="R19:S19"/>
    <mergeCell ref="R18:S18"/>
    <mergeCell ref="R24:S24"/>
    <mergeCell ref="R25:S25"/>
    <mergeCell ref="R22:S22"/>
    <mergeCell ref="R23:S23"/>
    <mergeCell ref="R30:S30"/>
    <mergeCell ref="R29:S29"/>
    <mergeCell ref="R26:S26"/>
    <mergeCell ref="R27:S27"/>
    <mergeCell ref="R28:S28"/>
    <mergeCell ref="R34:S34"/>
    <mergeCell ref="R33:S33"/>
    <mergeCell ref="R32:S32"/>
    <mergeCell ref="R31:S31"/>
    <mergeCell ref="R38:S38"/>
    <mergeCell ref="R37:S37"/>
    <mergeCell ref="R36:S36"/>
    <mergeCell ref="R35:S35"/>
    <mergeCell ref="R42:S42"/>
    <mergeCell ref="R41:S41"/>
    <mergeCell ref="R40:S40"/>
    <mergeCell ref="R39:S39"/>
    <mergeCell ref="R45:S45"/>
    <mergeCell ref="R46:S46"/>
    <mergeCell ref="R44:S44"/>
    <mergeCell ref="R43:S43"/>
    <mergeCell ref="R48:S48"/>
    <mergeCell ref="R49:S49"/>
    <mergeCell ref="R50:S50"/>
    <mergeCell ref="R47:S47"/>
    <mergeCell ref="R52:S52"/>
    <mergeCell ref="R53:S53"/>
    <mergeCell ref="R54:S54"/>
    <mergeCell ref="R51:S51"/>
    <mergeCell ref="R58:S58"/>
    <mergeCell ref="R56:S56"/>
    <mergeCell ref="R57:S57"/>
    <mergeCell ref="R55:S55"/>
    <mergeCell ref="R62:S62"/>
    <mergeCell ref="R61:S61"/>
    <mergeCell ref="R60:S60"/>
    <mergeCell ref="R59:S59"/>
    <mergeCell ref="R65:S65"/>
    <mergeCell ref="R66:S66"/>
    <mergeCell ref="R63:S63"/>
    <mergeCell ref="R64:S64"/>
    <mergeCell ref="R69:S69"/>
    <mergeCell ref="R70:S70"/>
    <mergeCell ref="R68:S68"/>
    <mergeCell ref="R67:S67"/>
    <mergeCell ref="R73:S73"/>
    <mergeCell ref="R74:S74"/>
    <mergeCell ref="R71:S71"/>
    <mergeCell ref="R72:S72"/>
    <mergeCell ref="R78:S78"/>
    <mergeCell ref="R77:S77"/>
    <mergeCell ref="R75:S75"/>
    <mergeCell ref="R76:S76"/>
    <mergeCell ref="R80:S80"/>
    <mergeCell ref="R81:S81"/>
    <mergeCell ref="R82:S82"/>
    <mergeCell ref="R79:S79"/>
    <mergeCell ref="R86:S86"/>
    <mergeCell ref="R87:S87"/>
    <mergeCell ref="R85:S85"/>
    <mergeCell ref="R83:S83"/>
    <mergeCell ref="R84:S84"/>
    <mergeCell ref="R92:S92"/>
    <mergeCell ref="R91:S91"/>
    <mergeCell ref="R90:S90"/>
    <mergeCell ref="R88:S88"/>
    <mergeCell ref="R89:S89"/>
    <mergeCell ref="R96:S96"/>
    <mergeCell ref="R97:S97"/>
    <mergeCell ref="R95:S95"/>
    <mergeCell ref="R93:S93"/>
    <mergeCell ref="R94:S94"/>
    <mergeCell ref="R102:S102"/>
    <mergeCell ref="R100:S100"/>
    <mergeCell ref="R101:S101"/>
    <mergeCell ref="R98:S98"/>
    <mergeCell ref="R99:S99"/>
    <mergeCell ref="R106:S106"/>
    <mergeCell ref="R107:S107"/>
    <mergeCell ref="R105:S105"/>
    <mergeCell ref="R103:S103"/>
    <mergeCell ref="R104:S104"/>
    <mergeCell ref="R111:S111"/>
    <mergeCell ref="R112:S112"/>
    <mergeCell ref="R108:S108"/>
    <mergeCell ref="R109:S109"/>
    <mergeCell ref="R110:S110"/>
    <mergeCell ref="R116:S116"/>
    <mergeCell ref="R113:S113"/>
    <mergeCell ref="R114:S114"/>
    <mergeCell ref="R115:S115"/>
    <mergeCell ref="R121:S121"/>
    <mergeCell ref="R122:S122"/>
    <mergeCell ref="R120:S120"/>
    <mergeCell ref="R117:S117"/>
    <mergeCell ref="R118:S118"/>
    <mergeCell ref="R119:S119"/>
    <mergeCell ref="R126:S126"/>
    <mergeCell ref="R127:S127"/>
    <mergeCell ref="R123:S123"/>
    <mergeCell ref="R124:S124"/>
    <mergeCell ref="R125:S125"/>
    <mergeCell ref="R130:S130"/>
    <mergeCell ref="R131:S131"/>
    <mergeCell ref="R129:S129"/>
    <mergeCell ref="R128:S128"/>
    <mergeCell ref="R136:S136"/>
    <mergeCell ref="R135:S135"/>
    <mergeCell ref="R134:S134"/>
    <mergeCell ref="R132:S132"/>
    <mergeCell ref="R133:S133"/>
    <mergeCell ref="R138:S138"/>
    <mergeCell ref="R139:S139"/>
    <mergeCell ref="R140:S140"/>
    <mergeCell ref="R137:S137"/>
    <mergeCell ref="R143:S143"/>
    <mergeCell ref="R144:S144"/>
    <mergeCell ref="R141:S141"/>
    <mergeCell ref="R142:S142"/>
    <mergeCell ref="R148:S148"/>
    <mergeCell ref="R146:S146"/>
    <mergeCell ref="R147:S147"/>
    <mergeCell ref="R145:S145"/>
    <mergeCell ref="R151:S151"/>
    <mergeCell ref="R152:S152"/>
    <mergeCell ref="R153:S153"/>
    <mergeCell ref="R149:S149"/>
    <mergeCell ref="R150:S150"/>
    <mergeCell ref="R156:S156"/>
    <mergeCell ref="R157:S157"/>
    <mergeCell ref="R155:S155"/>
    <mergeCell ref="R154:S154"/>
    <mergeCell ref="R164:S164"/>
    <mergeCell ref="R162:S162"/>
    <mergeCell ref="R163:S163"/>
    <mergeCell ref="R158:S158"/>
    <mergeCell ref="R159:S159"/>
    <mergeCell ref="R160:S160"/>
    <mergeCell ref="R161:S161"/>
    <mergeCell ref="R168:S168"/>
    <mergeCell ref="R167:S167"/>
    <mergeCell ref="R165:S165"/>
    <mergeCell ref="R166:S166"/>
    <mergeCell ref="R171:S171"/>
    <mergeCell ref="R172:S172"/>
    <mergeCell ref="R169:S169"/>
    <mergeCell ref="R170:S170"/>
    <mergeCell ref="R177:S177"/>
    <mergeCell ref="R176:S176"/>
    <mergeCell ref="R173:S173"/>
    <mergeCell ref="R174:S174"/>
    <mergeCell ref="R175:S175"/>
    <mergeCell ref="R181:S181"/>
    <mergeCell ref="R180:S180"/>
    <mergeCell ref="R178:S178"/>
    <mergeCell ref="R179:S179"/>
    <mergeCell ref="R185:S185"/>
    <mergeCell ref="R186:S186"/>
    <mergeCell ref="R184:S184"/>
    <mergeCell ref="R182:S182"/>
    <mergeCell ref="R183:S183"/>
    <mergeCell ref="R190:S190"/>
    <mergeCell ref="R188:S188"/>
    <mergeCell ref="R189:S189"/>
    <mergeCell ref="R187:S187"/>
    <mergeCell ref="R194:S194"/>
    <mergeCell ref="R193:S193"/>
    <mergeCell ref="R192:S192"/>
    <mergeCell ref="R191:S191"/>
    <mergeCell ref="R198:S198"/>
    <mergeCell ref="R197:S197"/>
    <mergeCell ref="R196:S196"/>
    <mergeCell ref="R195:S195"/>
    <mergeCell ref="R203:S203"/>
    <mergeCell ref="R201:S201"/>
    <mergeCell ref="R202:S202"/>
    <mergeCell ref="R199:S199"/>
    <mergeCell ref="R200:S200"/>
    <mergeCell ref="R206:S206"/>
    <mergeCell ref="R207:S207"/>
    <mergeCell ref="R205:S205"/>
    <mergeCell ref="R204:S204"/>
    <mergeCell ref="R212:S212"/>
    <mergeCell ref="R210:S210"/>
    <mergeCell ref="R211:S211"/>
    <mergeCell ref="R208:S208"/>
    <mergeCell ref="R209:S209"/>
    <mergeCell ref="R218:S218"/>
    <mergeCell ref="R216:S216"/>
    <mergeCell ref="R217:S217"/>
    <mergeCell ref="R213:S213"/>
    <mergeCell ref="R214:S214"/>
    <mergeCell ref="R215:S215"/>
    <mergeCell ref="R222:S222"/>
    <mergeCell ref="R221:S221"/>
    <mergeCell ref="R220:S220"/>
    <mergeCell ref="R219:S219"/>
    <mergeCell ref="R227:S227"/>
    <mergeCell ref="R226:S226"/>
    <mergeCell ref="R223:S223"/>
    <mergeCell ref="R224:S224"/>
    <mergeCell ref="R225:S225"/>
    <mergeCell ref="R231:S231"/>
    <mergeCell ref="R229:S229"/>
    <mergeCell ref="R230:S230"/>
    <mergeCell ref="R228:S228"/>
    <mergeCell ref="R236:S236"/>
    <mergeCell ref="R235:S235"/>
    <mergeCell ref="R232:S232"/>
    <mergeCell ref="R233:S233"/>
    <mergeCell ref="R234:S234"/>
    <mergeCell ref="R240:S240"/>
    <mergeCell ref="R239:S239"/>
    <mergeCell ref="R237:S237"/>
    <mergeCell ref="R238:S238"/>
    <mergeCell ref="R243:S243"/>
    <mergeCell ref="R244:S244"/>
    <mergeCell ref="R242:S242"/>
    <mergeCell ref="R241:S241"/>
    <mergeCell ref="R247:S247"/>
    <mergeCell ref="R248:S248"/>
    <mergeCell ref="R246:S246"/>
    <mergeCell ref="R245:S245"/>
    <mergeCell ref="R252:S252"/>
    <mergeCell ref="R251:S251"/>
    <mergeCell ref="R249:S249"/>
    <mergeCell ref="R250:S250"/>
    <mergeCell ref="R256:S256"/>
    <mergeCell ref="R253:S253"/>
    <mergeCell ref="R254:S254"/>
    <mergeCell ref="R255:S255"/>
    <mergeCell ref="R259:S259"/>
    <mergeCell ref="R260:S260"/>
    <mergeCell ref="R258:S258"/>
    <mergeCell ref="R257:S257"/>
    <mergeCell ref="R264:S264"/>
    <mergeCell ref="R262:S262"/>
    <mergeCell ref="R263:S263"/>
    <mergeCell ref="R261:S261"/>
    <mergeCell ref="R269:S269"/>
    <mergeCell ref="R267:S267"/>
    <mergeCell ref="R268:S268"/>
    <mergeCell ref="R265:S265"/>
    <mergeCell ref="R266:S266"/>
    <mergeCell ref="R272:S272"/>
    <mergeCell ref="R273:S273"/>
    <mergeCell ref="R270:S270"/>
    <mergeCell ref="R271:S271"/>
    <mergeCell ref="R276:S276"/>
    <mergeCell ref="R277:S277"/>
    <mergeCell ref="R275:S275"/>
    <mergeCell ref="R274:S274"/>
    <mergeCell ref="R281:S281"/>
    <mergeCell ref="R279:S279"/>
    <mergeCell ref="R280:S280"/>
    <mergeCell ref="R278:S278"/>
    <mergeCell ref="R285:S285"/>
    <mergeCell ref="R286:S286"/>
    <mergeCell ref="R282:S282"/>
    <mergeCell ref="R283:S283"/>
    <mergeCell ref="R284:S284"/>
    <mergeCell ref="R291:S291"/>
    <mergeCell ref="R287:S287"/>
    <mergeCell ref="R288:S288"/>
    <mergeCell ref="R289:S289"/>
    <mergeCell ref="R290:S290"/>
    <mergeCell ref="R294:S294"/>
    <mergeCell ref="R295:S295"/>
    <mergeCell ref="R292:S292"/>
    <mergeCell ref="R293:S293"/>
    <mergeCell ref="R300:S300"/>
    <mergeCell ref="R299:S299"/>
    <mergeCell ref="R296:S296"/>
    <mergeCell ref="R297:S297"/>
    <mergeCell ref="R298:S298"/>
    <mergeCell ref="R303:S303"/>
    <mergeCell ref="R304:S304"/>
    <mergeCell ref="R301:S301"/>
    <mergeCell ref="R302:S302"/>
    <mergeCell ref="R309:S309"/>
    <mergeCell ref="R310:S310"/>
    <mergeCell ref="R308:S308"/>
    <mergeCell ref="R305:S305"/>
    <mergeCell ref="R306:S306"/>
    <mergeCell ref="R307:S307"/>
    <mergeCell ref="R314:S314"/>
    <mergeCell ref="R313:S313"/>
    <mergeCell ref="R311:S311"/>
    <mergeCell ref="R312:S312"/>
    <mergeCell ref="R317:S317"/>
    <mergeCell ref="R318:S318"/>
    <mergeCell ref="R316:S316"/>
    <mergeCell ref="R315:S315"/>
    <mergeCell ref="R321:S321"/>
    <mergeCell ref="R322:S322"/>
    <mergeCell ref="R319:S319"/>
    <mergeCell ref="R320:S320"/>
    <mergeCell ref="R327:S327"/>
    <mergeCell ref="R326:S326"/>
    <mergeCell ref="R325:S325"/>
    <mergeCell ref="R323:S323"/>
    <mergeCell ref="R324:S324"/>
    <mergeCell ref="R331:S331"/>
    <mergeCell ref="R328:S328"/>
    <mergeCell ref="R329:S329"/>
    <mergeCell ref="R330:S330"/>
    <mergeCell ref="R336:S336"/>
    <mergeCell ref="R335:S335"/>
    <mergeCell ref="R334:S334"/>
    <mergeCell ref="R332:S332"/>
    <mergeCell ref="R333:S333"/>
    <mergeCell ref="R339:S339"/>
    <mergeCell ref="R340:S340"/>
    <mergeCell ref="R341:S341"/>
    <mergeCell ref="R337:S337"/>
    <mergeCell ref="R338:S338"/>
    <mergeCell ref="R345:S345"/>
    <mergeCell ref="R343:S343"/>
    <mergeCell ref="R344:S344"/>
    <mergeCell ref="R342:S342"/>
    <mergeCell ref="R349:S349"/>
    <mergeCell ref="R348:S348"/>
    <mergeCell ref="R347:S347"/>
    <mergeCell ref="R346:S346"/>
    <mergeCell ref="R353:S353"/>
    <mergeCell ref="R352:S352"/>
    <mergeCell ref="R350:S350"/>
    <mergeCell ref="R351:S351"/>
    <mergeCell ref="R356:S356"/>
    <mergeCell ref="R357:S357"/>
    <mergeCell ref="R355:S355"/>
    <mergeCell ref="R354:S354"/>
    <mergeCell ref="R361:S361"/>
    <mergeCell ref="R360:S360"/>
    <mergeCell ref="R359:S359"/>
    <mergeCell ref="R358:S358"/>
    <mergeCell ref="R364:S364"/>
    <mergeCell ref="R365:S365"/>
    <mergeCell ref="R363:S363"/>
    <mergeCell ref="R362:S362"/>
    <mergeCell ref="R368:S368"/>
    <mergeCell ref="R369:S369"/>
    <mergeCell ref="R366:S366"/>
    <mergeCell ref="R367:S367"/>
    <mergeCell ref="R372:S372"/>
    <mergeCell ref="R373:S373"/>
    <mergeCell ref="R371:S371"/>
    <mergeCell ref="R370:S370"/>
    <mergeCell ref="R376:S376"/>
    <mergeCell ref="R377:S377"/>
    <mergeCell ref="R375:S375"/>
    <mergeCell ref="R374:S374"/>
    <mergeCell ref="T10:U10"/>
    <mergeCell ref="R392:S392"/>
    <mergeCell ref="R391:S391"/>
    <mergeCell ref="R390:S390"/>
    <mergeCell ref="R389:S389"/>
    <mergeCell ref="R388:S388"/>
    <mergeCell ref="R386:S386"/>
    <mergeCell ref="R387:S387"/>
    <mergeCell ref="R385:S385"/>
    <mergeCell ref="R383:S383"/>
    <mergeCell ref="T11:U11"/>
    <mergeCell ref="T12:U12"/>
    <mergeCell ref="T13:U13"/>
    <mergeCell ref="R393:S393"/>
    <mergeCell ref="R384:S384"/>
    <mergeCell ref="R382:S382"/>
    <mergeCell ref="R381:S381"/>
    <mergeCell ref="R378:S378"/>
    <mergeCell ref="R379:S379"/>
    <mergeCell ref="R380:S380"/>
    <mergeCell ref="T17:U17"/>
    <mergeCell ref="T16:U16"/>
    <mergeCell ref="T15:U15"/>
    <mergeCell ref="T14:U14"/>
    <mergeCell ref="T20:U20"/>
    <mergeCell ref="T21:U21"/>
    <mergeCell ref="T19:U19"/>
    <mergeCell ref="T18:U18"/>
    <mergeCell ref="T24:U24"/>
    <mergeCell ref="T25:U25"/>
    <mergeCell ref="T22:U22"/>
    <mergeCell ref="T23:U23"/>
    <mergeCell ref="T30:U30"/>
    <mergeCell ref="T29:U29"/>
    <mergeCell ref="T26:U26"/>
    <mergeCell ref="T27:U27"/>
    <mergeCell ref="T28:U28"/>
    <mergeCell ref="T34:U34"/>
    <mergeCell ref="T33:U33"/>
    <mergeCell ref="T32:U32"/>
    <mergeCell ref="T31:U31"/>
    <mergeCell ref="T38:U38"/>
    <mergeCell ref="T37:U37"/>
    <mergeCell ref="T36:U36"/>
    <mergeCell ref="T35:U35"/>
    <mergeCell ref="T42:U42"/>
    <mergeCell ref="T41:U41"/>
    <mergeCell ref="T40:U40"/>
    <mergeCell ref="T39:U39"/>
    <mergeCell ref="T45:U45"/>
    <mergeCell ref="T46:U46"/>
    <mergeCell ref="T44:U44"/>
    <mergeCell ref="T43:U43"/>
    <mergeCell ref="T48:U48"/>
    <mergeCell ref="T49:U49"/>
    <mergeCell ref="T50:U50"/>
    <mergeCell ref="T47:U47"/>
    <mergeCell ref="T52:U52"/>
    <mergeCell ref="T53:U53"/>
    <mergeCell ref="T54:U54"/>
    <mergeCell ref="T51:U51"/>
    <mergeCell ref="T58:U58"/>
    <mergeCell ref="T56:U56"/>
    <mergeCell ref="T57:U57"/>
    <mergeCell ref="T55:U55"/>
    <mergeCell ref="T62:U62"/>
    <mergeCell ref="T61:U61"/>
    <mergeCell ref="T60:U60"/>
    <mergeCell ref="T59:U59"/>
    <mergeCell ref="T65:U65"/>
    <mergeCell ref="T66:U66"/>
    <mergeCell ref="T63:U63"/>
    <mergeCell ref="T64:U64"/>
    <mergeCell ref="T69:U69"/>
    <mergeCell ref="T70:U70"/>
    <mergeCell ref="T68:U68"/>
    <mergeCell ref="T67:U67"/>
    <mergeCell ref="T73:U73"/>
    <mergeCell ref="T74:U74"/>
    <mergeCell ref="T71:U71"/>
    <mergeCell ref="T72:U72"/>
    <mergeCell ref="T78:U78"/>
    <mergeCell ref="T77:U77"/>
    <mergeCell ref="T75:U75"/>
    <mergeCell ref="T76:U76"/>
    <mergeCell ref="T80:U80"/>
    <mergeCell ref="T81:U81"/>
    <mergeCell ref="T82:U82"/>
    <mergeCell ref="T79:U79"/>
    <mergeCell ref="T86:U86"/>
    <mergeCell ref="T87:U87"/>
    <mergeCell ref="T85:U85"/>
    <mergeCell ref="T83:U83"/>
    <mergeCell ref="T84:U84"/>
    <mergeCell ref="T92:U92"/>
    <mergeCell ref="T91:U91"/>
    <mergeCell ref="T90:U90"/>
    <mergeCell ref="T88:U88"/>
    <mergeCell ref="T89:U89"/>
    <mergeCell ref="T96:U96"/>
    <mergeCell ref="T97:U97"/>
    <mergeCell ref="T95:U95"/>
    <mergeCell ref="T93:U93"/>
    <mergeCell ref="T94:U94"/>
    <mergeCell ref="T102:U102"/>
    <mergeCell ref="T100:U100"/>
    <mergeCell ref="T101:U101"/>
    <mergeCell ref="T98:U98"/>
    <mergeCell ref="T99:U99"/>
    <mergeCell ref="T106:U106"/>
    <mergeCell ref="T107:U107"/>
    <mergeCell ref="T105:U105"/>
    <mergeCell ref="T103:U103"/>
    <mergeCell ref="T104:U104"/>
    <mergeCell ref="T111:U111"/>
    <mergeCell ref="T112:U112"/>
    <mergeCell ref="T108:U108"/>
    <mergeCell ref="T109:U109"/>
    <mergeCell ref="T110:U110"/>
    <mergeCell ref="T116:U116"/>
    <mergeCell ref="T113:U113"/>
    <mergeCell ref="T114:U114"/>
    <mergeCell ref="T115:U115"/>
    <mergeCell ref="T121:U121"/>
    <mergeCell ref="T122:U122"/>
    <mergeCell ref="T120:U120"/>
    <mergeCell ref="T117:U117"/>
    <mergeCell ref="T118:U118"/>
    <mergeCell ref="T119:U119"/>
    <mergeCell ref="T126:U126"/>
    <mergeCell ref="T127:U127"/>
    <mergeCell ref="T123:U123"/>
    <mergeCell ref="T124:U124"/>
    <mergeCell ref="T125:U125"/>
    <mergeCell ref="T130:U130"/>
    <mergeCell ref="T131:U131"/>
    <mergeCell ref="T129:U129"/>
    <mergeCell ref="T128:U128"/>
    <mergeCell ref="T136:U136"/>
    <mergeCell ref="T135:U135"/>
    <mergeCell ref="T134:U134"/>
    <mergeCell ref="T132:U132"/>
    <mergeCell ref="T133:U133"/>
    <mergeCell ref="T138:U138"/>
    <mergeCell ref="T139:U139"/>
    <mergeCell ref="T140:U140"/>
    <mergeCell ref="T137:U137"/>
    <mergeCell ref="T143:U143"/>
    <mergeCell ref="T144:U144"/>
    <mergeCell ref="T141:U141"/>
    <mergeCell ref="T142:U142"/>
    <mergeCell ref="T148:U148"/>
    <mergeCell ref="T146:U146"/>
    <mergeCell ref="T147:U147"/>
    <mergeCell ref="T145:U145"/>
    <mergeCell ref="T151:U151"/>
    <mergeCell ref="T152:U152"/>
    <mergeCell ref="T153:U153"/>
    <mergeCell ref="T149:U149"/>
    <mergeCell ref="T150:U150"/>
    <mergeCell ref="T156:U156"/>
    <mergeCell ref="T157:U157"/>
    <mergeCell ref="T155:U155"/>
    <mergeCell ref="T154:U154"/>
    <mergeCell ref="T164:U164"/>
    <mergeCell ref="T162:U162"/>
    <mergeCell ref="T163:U163"/>
    <mergeCell ref="T158:U158"/>
    <mergeCell ref="T159:U159"/>
    <mergeCell ref="T160:U160"/>
    <mergeCell ref="T161:U161"/>
    <mergeCell ref="T168:U168"/>
    <mergeCell ref="T167:U167"/>
    <mergeCell ref="T165:U165"/>
    <mergeCell ref="T166:U166"/>
    <mergeCell ref="T171:U171"/>
    <mergeCell ref="T172:U172"/>
    <mergeCell ref="T169:U169"/>
    <mergeCell ref="T170:U170"/>
    <mergeCell ref="T177:U177"/>
    <mergeCell ref="T176:U176"/>
    <mergeCell ref="T173:U173"/>
    <mergeCell ref="T174:U174"/>
    <mergeCell ref="T175:U175"/>
    <mergeCell ref="T181:U181"/>
    <mergeCell ref="T180:U180"/>
    <mergeCell ref="T178:U178"/>
    <mergeCell ref="T179:U179"/>
    <mergeCell ref="T185:U185"/>
    <mergeCell ref="T186:U186"/>
    <mergeCell ref="T184:U184"/>
    <mergeCell ref="T182:U182"/>
    <mergeCell ref="T183:U183"/>
    <mergeCell ref="T190:U190"/>
    <mergeCell ref="T188:U188"/>
    <mergeCell ref="T189:U189"/>
    <mergeCell ref="T187:U187"/>
    <mergeCell ref="T194:U194"/>
    <mergeCell ref="T193:U193"/>
    <mergeCell ref="T192:U192"/>
    <mergeCell ref="T191:U191"/>
    <mergeCell ref="T198:U198"/>
    <mergeCell ref="T197:U197"/>
    <mergeCell ref="T196:U196"/>
    <mergeCell ref="T195:U195"/>
    <mergeCell ref="T203:U203"/>
    <mergeCell ref="T201:U201"/>
    <mergeCell ref="T202:U202"/>
    <mergeCell ref="T199:U199"/>
    <mergeCell ref="T200:U200"/>
    <mergeCell ref="T206:U206"/>
    <mergeCell ref="T207:U207"/>
    <mergeCell ref="T205:U205"/>
    <mergeCell ref="T204:U204"/>
    <mergeCell ref="T212:U212"/>
    <mergeCell ref="T210:U210"/>
    <mergeCell ref="T211:U211"/>
    <mergeCell ref="T208:U208"/>
    <mergeCell ref="T209:U209"/>
    <mergeCell ref="T218:U218"/>
    <mergeCell ref="T216:U216"/>
    <mergeCell ref="T217:U217"/>
    <mergeCell ref="T213:U213"/>
    <mergeCell ref="T214:U214"/>
    <mergeCell ref="T215:U215"/>
    <mergeCell ref="T222:U222"/>
    <mergeCell ref="T221:U221"/>
    <mergeCell ref="T220:U220"/>
    <mergeCell ref="T219:U219"/>
    <mergeCell ref="T227:U227"/>
    <mergeCell ref="T226:U226"/>
    <mergeCell ref="T223:U223"/>
    <mergeCell ref="T224:U224"/>
    <mergeCell ref="T225:U225"/>
    <mergeCell ref="T231:U231"/>
    <mergeCell ref="T229:U229"/>
    <mergeCell ref="T230:U230"/>
    <mergeCell ref="T228:U228"/>
    <mergeCell ref="T236:U236"/>
    <mergeCell ref="T235:U235"/>
    <mergeCell ref="T232:U232"/>
    <mergeCell ref="T233:U233"/>
    <mergeCell ref="T234:U234"/>
    <mergeCell ref="T240:U240"/>
    <mergeCell ref="T239:U239"/>
    <mergeCell ref="T237:U237"/>
    <mergeCell ref="T238:U238"/>
    <mergeCell ref="T243:U243"/>
    <mergeCell ref="T244:U244"/>
    <mergeCell ref="T242:U242"/>
    <mergeCell ref="T241:U241"/>
    <mergeCell ref="T247:U247"/>
    <mergeCell ref="T248:U248"/>
    <mergeCell ref="T246:U246"/>
    <mergeCell ref="T245:U245"/>
    <mergeCell ref="T252:U252"/>
    <mergeCell ref="T251:U251"/>
    <mergeCell ref="T249:U249"/>
    <mergeCell ref="T250:U250"/>
    <mergeCell ref="T256:U256"/>
    <mergeCell ref="T253:U253"/>
    <mergeCell ref="T254:U254"/>
    <mergeCell ref="T255:U255"/>
    <mergeCell ref="T259:U259"/>
    <mergeCell ref="T260:U260"/>
    <mergeCell ref="T258:U258"/>
    <mergeCell ref="T257:U257"/>
    <mergeCell ref="T264:U264"/>
    <mergeCell ref="T262:U262"/>
    <mergeCell ref="T263:U263"/>
    <mergeCell ref="T261:U261"/>
    <mergeCell ref="T269:U269"/>
    <mergeCell ref="T267:U267"/>
    <mergeCell ref="T268:U268"/>
    <mergeCell ref="T265:U265"/>
    <mergeCell ref="T266:U266"/>
    <mergeCell ref="T272:U272"/>
    <mergeCell ref="T273:U273"/>
    <mergeCell ref="T270:U270"/>
    <mergeCell ref="T271:U271"/>
    <mergeCell ref="T276:U276"/>
    <mergeCell ref="T277:U277"/>
    <mergeCell ref="T275:U275"/>
    <mergeCell ref="T274:U274"/>
    <mergeCell ref="T281:U281"/>
    <mergeCell ref="T279:U279"/>
    <mergeCell ref="T280:U280"/>
    <mergeCell ref="T278:U278"/>
    <mergeCell ref="T285:U285"/>
    <mergeCell ref="T286:U286"/>
    <mergeCell ref="T282:U282"/>
    <mergeCell ref="T283:U283"/>
    <mergeCell ref="T284:U284"/>
    <mergeCell ref="T291:U291"/>
    <mergeCell ref="T287:U287"/>
    <mergeCell ref="T288:U288"/>
    <mergeCell ref="T289:U289"/>
    <mergeCell ref="T290:U290"/>
    <mergeCell ref="T294:U294"/>
    <mergeCell ref="T295:U295"/>
    <mergeCell ref="T292:U292"/>
    <mergeCell ref="T293:U293"/>
    <mergeCell ref="T300:U300"/>
    <mergeCell ref="T299:U299"/>
    <mergeCell ref="T296:U296"/>
    <mergeCell ref="T297:U297"/>
    <mergeCell ref="T298:U298"/>
    <mergeCell ref="T303:U303"/>
    <mergeCell ref="T304:U304"/>
    <mergeCell ref="T301:U301"/>
    <mergeCell ref="T302:U302"/>
    <mergeCell ref="T309:U309"/>
    <mergeCell ref="T310:U310"/>
    <mergeCell ref="T308:U308"/>
    <mergeCell ref="T305:U305"/>
    <mergeCell ref="T306:U306"/>
    <mergeCell ref="T307:U307"/>
    <mergeCell ref="T314:U314"/>
    <mergeCell ref="T313:U313"/>
    <mergeCell ref="T311:U311"/>
    <mergeCell ref="T312:U312"/>
    <mergeCell ref="T317:U317"/>
    <mergeCell ref="T318:U318"/>
    <mergeCell ref="T316:U316"/>
    <mergeCell ref="T315:U315"/>
    <mergeCell ref="T321:U321"/>
    <mergeCell ref="T322:U322"/>
    <mergeCell ref="T319:U319"/>
    <mergeCell ref="T320:U320"/>
    <mergeCell ref="T327:U327"/>
    <mergeCell ref="T326:U326"/>
    <mergeCell ref="T325:U325"/>
    <mergeCell ref="T323:U323"/>
    <mergeCell ref="T324:U324"/>
    <mergeCell ref="T331:U331"/>
    <mergeCell ref="T328:U328"/>
    <mergeCell ref="T329:U329"/>
    <mergeCell ref="T330:U330"/>
    <mergeCell ref="T336:U336"/>
    <mergeCell ref="T335:U335"/>
    <mergeCell ref="T334:U334"/>
    <mergeCell ref="T332:U332"/>
    <mergeCell ref="T333:U333"/>
    <mergeCell ref="T339:U339"/>
    <mergeCell ref="T340:U340"/>
    <mergeCell ref="T341:U341"/>
    <mergeCell ref="T337:U337"/>
    <mergeCell ref="T338:U338"/>
    <mergeCell ref="T345:U345"/>
    <mergeCell ref="T343:U343"/>
    <mergeCell ref="T344:U344"/>
    <mergeCell ref="T342:U342"/>
    <mergeCell ref="T349:U349"/>
    <mergeCell ref="T348:U348"/>
    <mergeCell ref="T347:U347"/>
    <mergeCell ref="T346:U346"/>
    <mergeCell ref="T353:U353"/>
    <mergeCell ref="T352:U352"/>
    <mergeCell ref="T350:U350"/>
    <mergeCell ref="T351:U351"/>
    <mergeCell ref="T356:U356"/>
    <mergeCell ref="T357:U357"/>
    <mergeCell ref="T355:U355"/>
    <mergeCell ref="T354:U354"/>
    <mergeCell ref="T361:U361"/>
    <mergeCell ref="T360:U360"/>
    <mergeCell ref="T359:U359"/>
    <mergeCell ref="T358:U358"/>
    <mergeCell ref="T364:U364"/>
    <mergeCell ref="T365:U365"/>
    <mergeCell ref="T363:U363"/>
    <mergeCell ref="T362:U362"/>
    <mergeCell ref="T368:U368"/>
    <mergeCell ref="T369:U369"/>
    <mergeCell ref="T366:U366"/>
    <mergeCell ref="T367:U367"/>
    <mergeCell ref="T372:U372"/>
    <mergeCell ref="T373:U373"/>
    <mergeCell ref="T371:U371"/>
    <mergeCell ref="T370:U370"/>
    <mergeCell ref="T376:U376"/>
    <mergeCell ref="T377:U377"/>
    <mergeCell ref="T375:U375"/>
    <mergeCell ref="T374:U374"/>
    <mergeCell ref="V10:W10"/>
    <mergeCell ref="T392:U392"/>
    <mergeCell ref="T391:U391"/>
    <mergeCell ref="T390:U390"/>
    <mergeCell ref="T389:U389"/>
    <mergeCell ref="T388:U388"/>
    <mergeCell ref="T386:U386"/>
    <mergeCell ref="T387:U387"/>
    <mergeCell ref="T385:U385"/>
    <mergeCell ref="T383:U383"/>
    <mergeCell ref="V11:W11"/>
    <mergeCell ref="V12:W12"/>
    <mergeCell ref="V13:W13"/>
    <mergeCell ref="T393:U393"/>
    <mergeCell ref="T384:U384"/>
    <mergeCell ref="T382:U382"/>
    <mergeCell ref="T381:U381"/>
    <mergeCell ref="T378:U378"/>
    <mergeCell ref="T379:U379"/>
    <mergeCell ref="T380:U380"/>
    <mergeCell ref="V17:W17"/>
    <mergeCell ref="V16:W16"/>
    <mergeCell ref="V15:W15"/>
    <mergeCell ref="V14:W14"/>
    <mergeCell ref="V20:W20"/>
    <mergeCell ref="V21:W21"/>
    <mergeCell ref="V19:W19"/>
    <mergeCell ref="V18:W18"/>
    <mergeCell ref="V24:W24"/>
    <mergeCell ref="V25:W25"/>
    <mergeCell ref="V22:W22"/>
    <mergeCell ref="V23:W23"/>
    <mergeCell ref="V30:W30"/>
    <mergeCell ref="V29:W29"/>
    <mergeCell ref="V26:W26"/>
    <mergeCell ref="V27:W27"/>
    <mergeCell ref="V28:W28"/>
    <mergeCell ref="V34:W34"/>
    <mergeCell ref="V33:W33"/>
    <mergeCell ref="V32:W32"/>
    <mergeCell ref="V31:W31"/>
    <mergeCell ref="V38:W38"/>
    <mergeCell ref="V37:W37"/>
    <mergeCell ref="V36:W36"/>
    <mergeCell ref="V35:W35"/>
    <mergeCell ref="V42:W42"/>
    <mergeCell ref="V41:W41"/>
    <mergeCell ref="V40:W40"/>
    <mergeCell ref="V39:W39"/>
    <mergeCell ref="V45:W45"/>
    <mergeCell ref="V46:W46"/>
    <mergeCell ref="V44:W44"/>
    <mergeCell ref="V43:W43"/>
    <mergeCell ref="V48:W48"/>
    <mergeCell ref="V49:W49"/>
    <mergeCell ref="V50:W50"/>
    <mergeCell ref="V47:W47"/>
    <mergeCell ref="V52:W52"/>
    <mergeCell ref="V53:W53"/>
    <mergeCell ref="V54:W54"/>
    <mergeCell ref="V51:W51"/>
    <mergeCell ref="V58:W58"/>
    <mergeCell ref="V56:W56"/>
    <mergeCell ref="V57:W57"/>
    <mergeCell ref="V55:W55"/>
    <mergeCell ref="V62:W62"/>
    <mergeCell ref="V61:W61"/>
    <mergeCell ref="V60:W60"/>
    <mergeCell ref="V59:W59"/>
    <mergeCell ref="V65:W65"/>
    <mergeCell ref="V66:W66"/>
    <mergeCell ref="V63:W63"/>
    <mergeCell ref="V64:W64"/>
    <mergeCell ref="V69:W69"/>
    <mergeCell ref="V70:W70"/>
    <mergeCell ref="V68:W68"/>
    <mergeCell ref="V67:W67"/>
    <mergeCell ref="V73:W73"/>
    <mergeCell ref="V74:W74"/>
    <mergeCell ref="V71:W71"/>
    <mergeCell ref="V72:W72"/>
    <mergeCell ref="V78:W78"/>
    <mergeCell ref="V77:W77"/>
    <mergeCell ref="V75:W75"/>
    <mergeCell ref="V76:W76"/>
    <mergeCell ref="V80:W80"/>
    <mergeCell ref="V81:W81"/>
    <mergeCell ref="V82:W82"/>
    <mergeCell ref="V79:W79"/>
    <mergeCell ref="V86:W86"/>
    <mergeCell ref="V87:W87"/>
    <mergeCell ref="V85:W85"/>
    <mergeCell ref="V83:W83"/>
    <mergeCell ref="V84:W84"/>
    <mergeCell ref="V92:W92"/>
    <mergeCell ref="V91:W91"/>
    <mergeCell ref="V90:W90"/>
    <mergeCell ref="V88:W88"/>
    <mergeCell ref="V89:W89"/>
    <mergeCell ref="V96:W96"/>
    <mergeCell ref="V97:W97"/>
    <mergeCell ref="V95:W95"/>
    <mergeCell ref="V93:W93"/>
    <mergeCell ref="V94:W94"/>
    <mergeCell ref="V102:W102"/>
    <mergeCell ref="V100:W100"/>
    <mergeCell ref="V101:W101"/>
    <mergeCell ref="V98:W98"/>
    <mergeCell ref="V99:W99"/>
    <mergeCell ref="V106:W106"/>
    <mergeCell ref="V107:W107"/>
    <mergeCell ref="V105:W105"/>
    <mergeCell ref="V103:W103"/>
    <mergeCell ref="V104:W104"/>
    <mergeCell ref="V111:W111"/>
    <mergeCell ref="V112:W112"/>
    <mergeCell ref="V108:W108"/>
    <mergeCell ref="V109:W109"/>
    <mergeCell ref="V110:W110"/>
    <mergeCell ref="V116:W116"/>
    <mergeCell ref="V113:W113"/>
    <mergeCell ref="V114:W114"/>
    <mergeCell ref="V115:W115"/>
    <mergeCell ref="V121:W121"/>
    <mergeCell ref="V122:W122"/>
    <mergeCell ref="V120:W120"/>
    <mergeCell ref="V117:W117"/>
    <mergeCell ref="V118:W118"/>
    <mergeCell ref="V119:W119"/>
    <mergeCell ref="V126:W126"/>
    <mergeCell ref="V127:W127"/>
    <mergeCell ref="V123:W123"/>
    <mergeCell ref="V124:W124"/>
    <mergeCell ref="V125:W125"/>
    <mergeCell ref="V130:W130"/>
    <mergeCell ref="V131:W131"/>
    <mergeCell ref="V129:W129"/>
    <mergeCell ref="V128:W128"/>
    <mergeCell ref="V136:W136"/>
    <mergeCell ref="V135:W135"/>
    <mergeCell ref="V134:W134"/>
    <mergeCell ref="V132:W132"/>
    <mergeCell ref="V133:W133"/>
    <mergeCell ref="V138:W138"/>
    <mergeCell ref="V139:W139"/>
    <mergeCell ref="V140:W140"/>
    <mergeCell ref="V137:W137"/>
    <mergeCell ref="V143:W143"/>
    <mergeCell ref="V144:W144"/>
    <mergeCell ref="V141:W141"/>
    <mergeCell ref="V142:W142"/>
    <mergeCell ref="V148:W148"/>
    <mergeCell ref="V146:W146"/>
    <mergeCell ref="V147:W147"/>
    <mergeCell ref="V145:W145"/>
    <mergeCell ref="V151:W151"/>
    <mergeCell ref="V152:W152"/>
    <mergeCell ref="V153:W153"/>
    <mergeCell ref="V149:W149"/>
    <mergeCell ref="V150:W150"/>
    <mergeCell ref="V156:W156"/>
    <mergeCell ref="V157:W157"/>
    <mergeCell ref="V155:W155"/>
    <mergeCell ref="V154:W154"/>
    <mergeCell ref="V164:W164"/>
    <mergeCell ref="V162:W162"/>
    <mergeCell ref="V163:W163"/>
    <mergeCell ref="V158:W158"/>
    <mergeCell ref="V159:W159"/>
    <mergeCell ref="V160:W160"/>
    <mergeCell ref="V161:W161"/>
    <mergeCell ref="V168:W168"/>
    <mergeCell ref="V167:W167"/>
    <mergeCell ref="V165:W165"/>
    <mergeCell ref="V166:W166"/>
    <mergeCell ref="V171:W171"/>
    <mergeCell ref="V172:W172"/>
    <mergeCell ref="V169:W169"/>
    <mergeCell ref="V170:W170"/>
    <mergeCell ref="V177:W177"/>
    <mergeCell ref="V176:W176"/>
    <mergeCell ref="V173:W173"/>
    <mergeCell ref="V174:W174"/>
    <mergeCell ref="V175:W175"/>
    <mergeCell ref="V181:W181"/>
    <mergeCell ref="V180:W180"/>
    <mergeCell ref="V178:W178"/>
    <mergeCell ref="V179:W179"/>
    <mergeCell ref="V185:W185"/>
    <mergeCell ref="V186:W186"/>
    <mergeCell ref="V184:W184"/>
    <mergeCell ref="V182:W182"/>
    <mergeCell ref="V183:W183"/>
    <mergeCell ref="V190:W190"/>
    <mergeCell ref="V188:W188"/>
    <mergeCell ref="V189:W189"/>
    <mergeCell ref="V187:W187"/>
    <mergeCell ref="V194:W194"/>
    <mergeCell ref="V193:W193"/>
    <mergeCell ref="V192:W192"/>
    <mergeCell ref="V191:W191"/>
    <mergeCell ref="V198:W198"/>
    <mergeCell ref="V197:W197"/>
    <mergeCell ref="V196:W196"/>
    <mergeCell ref="V195:W195"/>
    <mergeCell ref="V203:W203"/>
    <mergeCell ref="V201:W201"/>
    <mergeCell ref="V202:W202"/>
    <mergeCell ref="V199:W199"/>
    <mergeCell ref="V200:W200"/>
    <mergeCell ref="V206:W206"/>
    <mergeCell ref="V207:W207"/>
    <mergeCell ref="V205:W205"/>
    <mergeCell ref="V204:W204"/>
    <mergeCell ref="V212:W212"/>
    <mergeCell ref="V210:W210"/>
    <mergeCell ref="V211:W211"/>
    <mergeCell ref="V208:W208"/>
    <mergeCell ref="V209:W209"/>
    <mergeCell ref="V218:W218"/>
    <mergeCell ref="V216:W216"/>
    <mergeCell ref="V217:W217"/>
    <mergeCell ref="V213:W213"/>
    <mergeCell ref="V214:W214"/>
    <mergeCell ref="V215:W215"/>
    <mergeCell ref="V222:W222"/>
    <mergeCell ref="V221:W221"/>
    <mergeCell ref="V220:W220"/>
    <mergeCell ref="V219:W219"/>
    <mergeCell ref="V227:W227"/>
    <mergeCell ref="V226:W226"/>
    <mergeCell ref="V223:W223"/>
    <mergeCell ref="V224:W224"/>
    <mergeCell ref="V225:W225"/>
    <mergeCell ref="V231:W231"/>
    <mergeCell ref="V229:W229"/>
    <mergeCell ref="V230:W230"/>
    <mergeCell ref="V228:W228"/>
    <mergeCell ref="V236:W236"/>
    <mergeCell ref="V235:W235"/>
    <mergeCell ref="V232:W232"/>
    <mergeCell ref="V233:W233"/>
    <mergeCell ref="V234:W234"/>
    <mergeCell ref="V240:W240"/>
    <mergeCell ref="V239:W239"/>
    <mergeCell ref="V237:W237"/>
    <mergeCell ref="V238:W238"/>
    <mergeCell ref="V243:W243"/>
    <mergeCell ref="V244:W244"/>
    <mergeCell ref="V242:W242"/>
    <mergeCell ref="V241:W241"/>
    <mergeCell ref="V247:W247"/>
    <mergeCell ref="V248:W248"/>
    <mergeCell ref="V246:W246"/>
    <mergeCell ref="V245:W245"/>
    <mergeCell ref="V252:W252"/>
    <mergeCell ref="V251:W251"/>
    <mergeCell ref="V249:W249"/>
    <mergeCell ref="V250:W250"/>
    <mergeCell ref="V256:W256"/>
    <mergeCell ref="V253:W253"/>
    <mergeCell ref="V254:W254"/>
    <mergeCell ref="V255:W255"/>
    <mergeCell ref="V259:W259"/>
    <mergeCell ref="V260:W260"/>
    <mergeCell ref="V258:W258"/>
    <mergeCell ref="V257:W257"/>
    <mergeCell ref="V264:W264"/>
    <mergeCell ref="V262:W262"/>
    <mergeCell ref="V263:W263"/>
    <mergeCell ref="V261:W261"/>
    <mergeCell ref="V269:W269"/>
    <mergeCell ref="V267:W267"/>
    <mergeCell ref="V268:W268"/>
    <mergeCell ref="V265:W265"/>
    <mergeCell ref="V266:W266"/>
    <mergeCell ref="V272:W272"/>
    <mergeCell ref="V273:W273"/>
    <mergeCell ref="V270:W270"/>
    <mergeCell ref="V271:W271"/>
    <mergeCell ref="V276:W276"/>
    <mergeCell ref="V277:W277"/>
    <mergeCell ref="V275:W275"/>
    <mergeCell ref="V274:W274"/>
    <mergeCell ref="V281:W281"/>
    <mergeCell ref="V279:W279"/>
    <mergeCell ref="V280:W280"/>
    <mergeCell ref="V278:W278"/>
    <mergeCell ref="V285:W285"/>
    <mergeCell ref="V286:W286"/>
    <mergeCell ref="V282:W282"/>
    <mergeCell ref="V283:W283"/>
    <mergeCell ref="V284:W284"/>
    <mergeCell ref="V291:W291"/>
    <mergeCell ref="V287:W287"/>
    <mergeCell ref="V288:W288"/>
    <mergeCell ref="V289:W289"/>
    <mergeCell ref="V290:W290"/>
    <mergeCell ref="V294:W294"/>
    <mergeCell ref="V295:W295"/>
    <mergeCell ref="V292:W292"/>
    <mergeCell ref="V293:W293"/>
    <mergeCell ref="V300:W300"/>
    <mergeCell ref="V299:W299"/>
    <mergeCell ref="V296:W296"/>
    <mergeCell ref="V297:W297"/>
    <mergeCell ref="V298:W298"/>
    <mergeCell ref="V303:W303"/>
    <mergeCell ref="V304:W304"/>
    <mergeCell ref="V301:W301"/>
    <mergeCell ref="V302:W302"/>
    <mergeCell ref="V309:W309"/>
    <mergeCell ref="V310:W310"/>
    <mergeCell ref="V308:W308"/>
    <mergeCell ref="V305:W305"/>
    <mergeCell ref="V306:W306"/>
    <mergeCell ref="V307:W307"/>
    <mergeCell ref="V314:W314"/>
    <mergeCell ref="V313:W313"/>
    <mergeCell ref="V311:W311"/>
    <mergeCell ref="V312:W312"/>
    <mergeCell ref="V317:W317"/>
    <mergeCell ref="V318:W318"/>
    <mergeCell ref="V316:W316"/>
    <mergeCell ref="V315:W315"/>
    <mergeCell ref="V321:W321"/>
    <mergeCell ref="V322:W322"/>
    <mergeCell ref="V319:W319"/>
    <mergeCell ref="V320:W320"/>
    <mergeCell ref="V327:W327"/>
    <mergeCell ref="V326:W326"/>
    <mergeCell ref="V325:W325"/>
    <mergeCell ref="V323:W323"/>
    <mergeCell ref="V324:W324"/>
    <mergeCell ref="V331:W331"/>
    <mergeCell ref="V328:W328"/>
    <mergeCell ref="V329:W329"/>
    <mergeCell ref="V330:W330"/>
    <mergeCell ref="V336:W336"/>
    <mergeCell ref="V335:W335"/>
    <mergeCell ref="V334:W334"/>
    <mergeCell ref="V332:W332"/>
    <mergeCell ref="V333:W333"/>
    <mergeCell ref="V339:W339"/>
    <mergeCell ref="V340:W340"/>
    <mergeCell ref="V341:W341"/>
    <mergeCell ref="V337:W337"/>
    <mergeCell ref="V338:W338"/>
    <mergeCell ref="V345:W345"/>
    <mergeCell ref="V343:W343"/>
    <mergeCell ref="V344:W344"/>
    <mergeCell ref="V342:W342"/>
    <mergeCell ref="V349:W349"/>
    <mergeCell ref="V348:W348"/>
    <mergeCell ref="V347:W347"/>
    <mergeCell ref="V346:W346"/>
    <mergeCell ref="V353:W353"/>
    <mergeCell ref="V352:W352"/>
    <mergeCell ref="V350:W350"/>
    <mergeCell ref="V351:W351"/>
    <mergeCell ref="V356:W356"/>
    <mergeCell ref="V357:W357"/>
    <mergeCell ref="V355:W355"/>
    <mergeCell ref="V354:W354"/>
    <mergeCell ref="V361:W361"/>
    <mergeCell ref="V360:W360"/>
    <mergeCell ref="V359:W359"/>
    <mergeCell ref="V358:W358"/>
    <mergeCell ref="V364:W364"/>
    <mergeCell ref="V365:W365"/>
    <mergeCell ref="V363:W363"/>
    <mergeCell ref="V362:W362"/>
    <mergeCell ref="V368:W368"/>
    <mergeCell ref="V369:W369"/>
    <mergeCell ref="V366:W366"/>
    <mergeCell ref="V367:W367"/>
    <mergeCell ref="V372:W372"/>
    <mergeCell ref="V373:W373"/>
    <mergeCell ref="V371:W371"/>
    <mergeCell ref="V370:W370"/>
    <mergeCell ref="V376:W376"/>
    <mergeCell ref="V377:W377"/>
    <mergeCell ref="V375:W375"/>
    <mergeCell ref="V374:W374"/>
    <mergeCell ref="V381:W381"/>
    <mergeCell ref="V378:W378"/>
    <mergeCell ref="V379:W379"/>
    <mergeCell ref="V380:W380"/>
    <mergeCell ref="V385:W385"/>
    <mergeCell ref="V383:W383"/>
    <mergeCell ref="V384:W384"/>
    <mergeCell ref="V382:W382"/>
    <mergeCell ref="V389:W389"/>
    <mergeCell ref="V388:W388"/>
    <mergeCell ref="V386:W386"/>
    <mergeCell ref="V387:W387"/>
    <mergeCell ref="V393:W393"/>
    <mergeCell ref="V392:W392"/>
    <mergeCell ref="V391:W391"/>
    <mergeCell ref="V390:W39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2018-04-21T09:14:14Z</cp:lastPrinted>
  <dcterms:modified xsi:type="dcterms:W3CDTF">2018-04-21T09:14:44Z</dcterms:modified>
  <cp:category/>
  <cp:version/>
  <cp:contentType/>
  <cp:contentStatus/>
</cp:coreProperties>
</file>