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8385"/>
  </bookViews>
  <sheets>
    <sheet name="LỊCH THI HK I, NH 2017-2018 Mai" sheetId="8" r:id="rId1"/>
    <sheet name="Lịch BV ĐA, HK I, NH2017-2018" sheetId="7" r:id="rId2"/>
  </sheets>
  <definedNames>
    <definedName name="_xlnm._FilterDatabase" localSheetId="1" hidden="1">'Lịch BV ĐA, HK I, NH2017-2018'!$A$1:$Q$110</definedName>
    <definedName name="_xlnm._FilterDatabase" localSheetId="0" hidden="1">'LỊCH THI HK I, NH 2017-2018 Mai'!$A$1:$O$464</definedName>
    <definedName name="_xlnm.Print_Titles" localSheetId="1">'Lịch BV ĐA, HK I, NH2017-2018'!$1:$1</definedName>
    <definedName name="_xlnm.Print_Titles" localSheetId="0">'LỊCH THI HK I, NH 2017-2018 Mai'!$1:$1</definedName>
  </definedNames>
  <calcPr calcId="124519"/>
</workbook>
</file>

<file path=xl/calcChain.xml><?xml version="1.0" encoding="utf-8"?>
<calcChain xmlns="http://schemas.openxmlformats.org/spreadsheetml/2006/main">
  <c r="I464" i="8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3"/>
  <c r="I434"/>
  <c r="I430"/>
  <c r="I429"/>
  <c r="I428"/>
  <c r="I427"/>
  <c r="I432"/>
  <c r="I426"/>
  <c r="I431"/>
  <c r="I425"/>
  <c r="I424"/>
  <c r="I423"/>
  <c r="I419"/>
  <c r="I422"/>
  <c r="I421"/>
  <c r="I420"/>
  <c r="I418"/>
  <c r="I417"/>
  <c r="I416"/>
  <c r="I415"/>
  <c r="I414"/>
  <c r="I413"/>
  <c r="I412"/>
  <c r="I411"/>
  <c r="I410"/>
  <c r="I408"/>
  <c r="I409"/>
  <c r="I407"/>
  <c r="I406"/>
  <c r="I405"/>
  <c r="I404"/>
  <c r="I401"/>
  <c r="I400"/>
  <c r="I399"/>
  <c r="I397"/>
  <c r="I403"/>
  <c r="I396"/>
  <c r="I398"/>
  <c r="I395"/>
  <c r="I402"/>
  <c r="I392"/>
  <c r="I391"/>
  <c r="I393"/>
  <c r="I394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4"/>
  <c r="I363"/>
  <c r="I362"/>
  <c r="I361"/>
  <c r="I360"/>
  <c r="I359"/>
  <c r="I358"/>
  <c r="I357"/>
  <c r="I356"/>
  <c r="I355"/>
  <c r="I354"/>
  <c r="I353"/>
  <c r="I352"/>
  <c r="I365"/>
  <c r="I351"/>
  <c r="I350"/>
  <c r="I346"/>
  <c r="I349"/>
  <c r="I348"/>
  <c r="I347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5"/>
  <c r="I326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88"/>
  <c r="I287"/>
  <c r="I286"/>
  <c r="I285"/>
  <c r="I284"/>
  <c r="I291"/>
  <c r="I290"/>
  <c r="I283"/>
  <c r="I289"/>
  <c r="I282"/>
  <c r="I281"/>
  <c r="I280"/>
  <c r="I276"/>
  <c r="I279"/>
  <c r="I278"/>
  <c r="I277"/>
  <c r="I275"/>
  <c r="I274"/>
  <c r="I273"/>
  <c r="I272"/>
  <c r="I271"/>
  <c r="I270"/>
  <c r="I269"/>
  <c r="I268"/>
  <c r="I267"/>
  <c r="I266"/>
  <c r="I265"/>
  <c r="I264"/>
  <c r="I263"/>
  <c r="I262"/>
  <c r="I261"/>
  <c r="I260"/>
  <c r="I253"/>
  <c r="I259"/>
  <c r="I258"/>
  <c r="I257"/>
  <c r="I256"/>
  <c r="I255"/>
  <c r="I254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0"/>
  <c r="I211"/>
  <c r="I209"/>
  <c r="I208"/>
  <c r="I207"/>
  <c r="I205"/>
  <c r="I206"/>
  <c r="I204"/>
  <c r="I203"/>
  <c r="I202"/>
  <c r="I201"/>
  <c r="I200"/>
  <c r="I199"/>
  <c r="I198"/>
  <c r="I197"/>
  <c r="I196"/>
  <c r="I195"/>
  <c r="I194"/>
  <c r="I193"/>
  <c r="I191"/>
  <c r="I192"/>
  <c r="I190"/>
  <c r="I189"/>
  <c r="I188"/>
  <c r="I187"/>
  <c r="I186"/>
  <c r="I185"/>
  <c r="I184"/>
  <c r="I183"/>
  <c r="I181"/>
  <c r="I182"/>
  <c r="I180"/>
  <c r="I179"/>
  <c r="I178"/>
  <c r="I175"/>
  <c r="I177"/>
  <c r="I174"/>
  <c r="I176"/>
  <c r="I173"/>
  <c r="I172"/>
  <c r="I171"/>
  <c r="I169"/>
  <c r="I170"/>
  <c r="I168"/>
  <c r="I167"/>
  <c r="I166"/>
  <c r="I160"/>
  <c r="I165"/>
  <c r="I164"/>
  <c r="I163"/>
  <c r="I159"/>
  <c r="I162"/>
  <c r="I158"/>
  <c r="I161"/>
  <c r="I157"/>
  <c r="I156"/>
  <c r="I155"/>
  <c r="I154"/>
  <c r="I153"/>
  <c r="I152"/>
  <c r="I151"/>
  <c r="I150"/>
  <c r="I149"/>
  <c r="I148"/>
  <c r="I147"/>
  <c r="I146"/>
  <c r="I145"/>
  <c r="I141"/>
  <c r="I144"/>
  <c r="I143"/>
  <c r="I142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6"/>
  <c r="I108"/>
  <c r="I113"/>
  <c r="I110"/>
  <c r="I118"/>
  <c r="I115"/>
  <c r="I109"/>
  <c r="I117"/>
  <c r="I112"/>
  <c r="I111"/>
  <c r="I114"/>
  <c r="I119"/>
  <c r="I107"/>
  <c r="I106"/>
  <c r="I105"/>
  <c r="I98"/>
  <c r="I103"/>
  <c r="I102"/>
  <c r="I104"/>
  <c r="I97"/>
  <c r="I94"/>
  <c r="I100"/>
  <c r="I96"/>
  <c r="I93"/>
  <c r="I95"/>
  <c r="I99"/>
  <c r="I101"/>
  <c r="I92"/>
  <c r="I91"/>
  <c r="I87"/>
  <c r="I86"/>
  <c r="I90"/>
  <c r="I85"/>
  <c r="I89"/>
  <c r="I88"/>
  <c r="I84"/>
  <c r="I83"/>
  <c r="I82"/>
  <c r="I81"/>
  <c r="I80"/>
  <c r="I79"/>
  <c r="I77"/>
  <c r="I78"/>
  <c r="I75"/>
  <c r="I76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6"/>
  <c r="I47"/>
  <c r="I45"/>
  <c r="I44"/>
  <c r="I43"/>
  <c r="I42"/>
  <c r="I41"/>
  <c r="I40"/>
  <c r="I39"/>
  <c r="I38"/>
  <c r="I36"/>
  <c r="I37"/>
  <c r="I35"/>
  <c r="I34"/>
  <c r="I33"/>
  <c r="I32"/>
  <c r="I31"/>
  <c r="I30"/>
  <c r="I28"/>
  <c r="I27"/>
  <c r="I26"/>
  <c r="I29"/>
  <c r="I25"/>
  <c r="I24"/>
  <c r="I23"/>
  <c r="I22"/>
  <c r="I21"/>
  <c r="I20"/>
  <c r="I19"/>
  <c r="I18"/>
  <c r="I17"/>
  <c r="I16"/>
  <c r="I15"/>
  <c r="I14"/>
  <c r="I13"/>
  <c r="I11"/>
  <c r="I12"/>
  <c r="I10"/>
  <c r="I9"/>
  <c r="I8"/>
  <c r="I7"/>
  <c r="I6"/>
  <c r="I5"/>
  <c r="N3"/>
  <c r="I3"/>
  <c r="N4"/>
  <c r="O4" s="1"/>
  <c r="I4"/>
  <c r="I2"/>
  <c r="O3" l="1"/>
  <c r="L99" i="7"/>
  <c r="J99"/>
  <c r="K99" s="1"/>
  <c r="L98"/>
  <c r="J98"/>
  <c r="K98" s="1"/>
  <c r="L97"/>
  <c r="J97"/>
  <c r="K97" s="1"/>
  <c r="L96"/>
  <c r="J96"/>
  <c r="K96" s="1"/>
  <c r="L95"/>
  <c r="J95"/>
  <c r="K95" s="1"/>
  <c r="L94"/>
  <c r="J94"/>
  <c r="K94" s="1"/>
  <c r="L93"/>
  <c r="J93"/>
  <c r="K93" s="1"/>
  <c r="L92"/>
  <c r="J92"/>
  <c r="K92" s="1"/>
  <c r="L91"/>
  <c r="J91"/>
  <c r="K91" s="1"/>
  <c r="L90"/>
  <c r="J90"/>
  <c r="K90" s="1"/>
  <c r="L89"/>
  <c r="J89"/>
  <c r="K89" s="1"/>
  <c r="L88"/>
  <c r="J88"/>
  <c r="K88" s="1"/>
  <c r="L87"/>
  <c r="J87"/>
  <c r="K87" s="1"/>
  <c r="L86"/>
  <c r="J86"/>
  <c r="K86" s="1"/>
  <c r="L85"/>
  <c r="J85"/>
  <c r="K85" s="1"/>
  <c r="L84"/>
  <c r="J84"/>
  <c r="K84" s="1"/>
  <c r="L83"/>
  <c r="J83"/>
  <c r="K83" s="1"/>
  <c r="L82"/>
  <c r="J82"/>
  <c r="K82" s="1"/>
  <c r="L81"/>
  <c r="J81"/>
  <c r="K81" s="1"/>
  <c r="L80"/>
  <c r="J80"/>
  <c r="K80" s="1"/>
  <c r="L79"/>
  <c r="J79"/>
  <c r="K79" s="1"/>
  <c r="L78"/>
  <c r="J78"/>
  <c r="K78" s="1"/>
  <c r="L77"/>
  <c r="J77"/>
  <c r="K77" s="1"/>
  <c r="L76"/>
  <c r="J76"/>
  <c r="K76" s="1"/>
  <c r="L75"/>
  <c r="J75"/>
  <c r="K75" s="1"/>
  <c r="L74"/>
  <c r="J74"/>
  <c r="K74" s="1"/>
  <c r="L73"/>
  <c r="J73"/>
  <c r="K73" s="1"/>
  <c r="L72"/>
  <c r="J72"/>
  <c r="K72" s="1"/>
  <c r="L71"/>
  <c r="J71"/>
  <c r="K71" s="1"/>
  <c r="L70"/>
  <c r="J70"/>
  <c r="K70" s="1"/>
  <c r="L69"/>
  <c r="J69"/>
  <c r="K69" s="1"/>
  <c r="L68"/>
  <c r="J68"/>
  <c r="K68" s="1"/>
  <c r="L67"/>
  <c r="J67"/>
  <c r="K67" s="1"/>
  <c r="L66"/>
  <c r="J66"/>
  <c r="K66" s="1"/>
  <c r="L65"/>
  <c r="J65"/>
  <c r="K65" s="1"/>
  <c r="L64"/>
  <c r="J64"/>
  <c r="K64" s="1"/>
  <c r="L63"/>
  <c r="J63"/>
  <c r="K63" s="1"/>
  <c r="L62"/>
  <c r="J62"/>
  <c r="K62" s="1"/>
  <c r="L61"/>
  <c r="J61"/>
  <c r="K61" s="1"/>
  <c r="L60"/>
  <c r="J60"/>
  <c r="K60" s="1"/>
  <c r="L59"/>
  <c r="J59"/>
  <c r="K59" s="1"/>
  <c r="L58"/>
  <c r="J58"/>
  <c r="K58" s="1"/>
  <c r="L57"/>
  <c r="J57"/>
  <c r="K57" s="1"/>
  <c r="L56"/>
  <c r="J56"/>
  <c r="K56" s="1"/>
  <c r="L55"/>
  <c r="J55"/>
  <c r="K55" s="1"/>
  <c r="L54"/>
  <c r="J54"/>
  <c r="K54" s="1"/>
  <c r="L53"/>
  <c r="J53"/>
  <c r="K53" s="1"/>
  <c r="L52"/>
  <c r="J52"/>
  <c r="K52" s="1"/>
  <c r="L51"/>
  <c r="J51"/>
  <c r="K51" s="1"/>
  <c r="L50"/>
  <c r="J50"/>
  <c r="K50" s="1"/>
  <c r="L49"/>
  <c r="J49"/>
  <c r="K49" s="1"/>
  <c r="L48"/>
  <c r="J48"/>
  <c r="K48" s="1"/>
  <c r="L47"/>
  <c r="J47"/>
  <c r="K47" s="1"/>
  <c r="L46"/>
  <c r="J46"/>
  <c r="K46" s="1"/>
  <c r="L45"/>
  <c r="J45"/>
  <c r="K45" s="1"/>
  <c r="L44"/>
  <c r="J44"/>
  <c r="K44" s="1"/>
  <c r="L43"/>
  <c r="J43"/>
  <c r="K43" s="1"/>
  <c r="L42"/>
  <c r="J42"/>
  <c r="K42" s="1"/>
  <c r="L41"/>
  <c r="J41"/>
  <c r="K41" s="1"/>
  <c r="L40"/>
  <c r="J40"/>
  <c r="K40" s="1"/>
  <c r="L39"/>
  <c r="J39"/>
  <c r="K39" s="1"/>
  <c r="L38"/>
  <c r="J38"/>
  <c r="K38" s="1"/>
  <c r="L37"/>
  <c r="J37"/>
  <c r="K37" s="1"/>
  <c r="L36"/>
  <c r="J36"/>
  <c r="K36" s="1"/>
  <c r="L35"/>
  <c r="J35"/>
  <c r="K35" s="1"/>
  <c r="L34"/>
  <c r="J34"/>
  <c r="K34" s="1"/>
  <c r="L33"/>
  <c r="J33"/>
  <c r="K33" s="1"/>
  <c r="L32"/>
  <c r="J32"/>
  <c r="K32" s="1"/>
  <c r="L31"/>
  <c r="J31"/>
  <c r="K31" s="1"/>
  <c r="L30"/>
  <c r="J30"/>
  <c r="K30" s="1"/>
  <c r="L29"/>
  <c r="J29"/>
  <c r="K29" s="1"/>
  <c r="L28"/>
  <c r="J28"/>
  <c r="K28" s="1"/>
  <c r="L27"/>
  <c r="J27"/>
  <c r="K27" s="1"/>
  <c r="L26"/>
  <c r="J26"/>
  <c r="K26" s="1"/>
  <c r="L25"/>
  <c r="J25"/>
  <c r="K25" s="1"/>
  <c r="L24"/>
  <c r="J24"/>
  <c r="K24" s="1"/>
  <c r="L23"/>
  <c r="J23"/>
  <c r="K23" s="1"/>
  <c r="L22"/>
  <c r="J22"/>
  <c r="K22" s="1"/>
  <c r="L21"/>
  <c r="J21"/>
  <c r="K21" s="1"/>
  <c r="L20"/>
  <c r="J20"/>
  <c r="K20" s="1"/>
  <c r="L19"/>
  <c r="J19"/>
  <c r="K19" s="1"/>
  <c r="L18"/>
  <c r="J18"/>
  <c r="K18" s="1"/>
  <c r="L17"/>
  <c r="J17"/>
  <c r="K17" s="1"/>
  <c r="L16"/>
  <c r="J16"/>
  <c r="K16" s="1"/>
  <c r="L15"/>
  <c r="J15"/>
  <c r="K15" s="1"/>
  <c r="L14"/>
  <c r="J14"/>
  <c r="K14" s="1"/>
  <c r="L13"/>
  <c r="J13"/>
  <c r="K13" s="1"/>
  <c r="L12"/>
  <c r="J12"/>
  <c r="K12" s="1"/>
  <c r="L11"/>
  <c r="J11"/>
  <c r="K11" s="1"/>
  <c r="L10"/>
  <c r="J10"/>
  <c r="K10" s="1"/>
  <c r="L9"/>
  <c r="J9"/>
  <c r="K9" s="1"/>
  <c r="L8"/>
  <c r="J8"/>
  <c r="K8" s="1"/>
  <c r="L7"/>
  <c r="J7"/>
  <c r="K7" s="1"/>
  <c r="L6"/>
  <c r="J6"/>
  <c r="K6" s="1"/>
  <c r="L5"/>
  <c r="J5"/>
  <c r="K5" s="1"/>
  <c r="L4"/>
  <c r="J4"/>
  <c r="K4" s="1"/>
  <c r="P3"/>
  <c r="L3"/>
  <c r="J3"/>
  <c r="K3" s="1"/>
  <c r="P2"/>
  <c r="L2"/>
  <c r="J2"/>
  <c r="K2" s="1"/>
  <c r="Q2" l="1"/>
  <c r="Q3"/>
</calcChain>
</file>

<file path=xl/sharedStrings.xml><?xml version="1.0" encoding="utf-8"?>
<sst xmlns="http://schemas.openxmlformats.org/spreadsheetml/2006/main" count="3889" uniqueCount="1393">
  <si>
    <t>STT</t>
  </si>
  <si>
    <t>Khóa</t>
  </si>
  <si>
    <t>Mã HP</t>
  </si>
  <si>
    <t>Mã ngày</t>
  </si>
  <si>
    <t>Mã giờ</t>
  </si>
  <si>
    <t>Thứ</t>
  </si>
  <si>
    <t>Ngày thi</t>
  </si>
  <si>
    <t>Ghi chú</t>
  </si>
  <si>
    <t>Ktra bộ môn</t>
  </si>
  <si>
    <t>Mạng lưới thoát nước</t>
  </si>
  <si>
    <t>Mạng điện đô thị</t>
  </si>
  <si>
    <t>Kỹ thuật điện</t>
  </si>
  <si>
    <t>Vật liệu xây dựng P2</t>
  </si>
  <si>
    <t>Vật liệu xây dựng P1</t>
  </si>
  <si>
    <t>Cơ học cơ sở P1</t>
  </si>
  <si>
    <t>Cơ đất nền móng</t>
  </si>
  <si>
    <t>Kết cấu bê tông cốt thép P1</t>
  </si>
  <si>
    <t>Kết cấu thép P1</t>
  </si>
  <si>
    <t>Máy xây dựng</t>
  </si>
  <si>
    <t>Tiếng Anh chuyên ngành</t>
  </si>
  <si>
    <t>Tư tưởng Hồ Chí Minh</t>
  </si>
  <si>
    <t>Tin học đại cương</t>
  </si>
  <si>
    <t>Tin học ứng dụng</t>
  </si>
  <si>
    <t>Giáo dục thể chất P3</t>
  </si>
  <si>
    <t>Pháp luật xây dựng</t>
  </si>
  <si>
    <t>Kinh tế xây dựng</t>
  </si>
  <si>
    <t>Mã thứ</t>
  </si>
  <si>
    <t>Cấu tạo kiến trúc</t>
  </si>
  <si>
    <t>Thuỷ văn</t>
  </si>
  <si>
    <t>Hoá học đại cương</t>
  </si>
  <si>
    <t>Toán P1</t>
  </si>
  <si>
    <t>Toán</t>
  </si>
  <si>
    <t>Cơ học công trình</t>
  </si>
  <si>
    <t>Kết cấu thép - gỗ</t>
  </si>
  <si>
    <t>Những NLCB của CN Mác-Lênin P1</t>
  </si>
  <si>
    <t>Đường lối cách mạng của Đảng CSVN</t>
  </si>
  <si>
    <t>Pháp luật đại cương</t>
  </si>
  <si>
    <t>Giáo dục thể chất P1</t>
  </si>
  <si>
    <t>Bản đồ và hệ thống thông tin địa lý</t>
  </si>
  <si>
    <t>Cấp thoát nước</t>
  </si>
  <si>
    <t>Giáo dục thể chất P2</t>
  </si>
  <si>
    <t>Kĩ năng viết và thuyết trình</t>
  </si>
  <si>
    <t>Kinh tế đô thị</t>
  </si>
  <si>
    <t>Lý thuyết quy hoạch đô thị</t>
  </si>
  <si>
    <t>Nghệ thuật ảnh</t>
  </si>
  <si>
    <t>Những NLCB của CN Mác-Lênin P2</t>
  </si>
  <si>
    <t>Pháp luật kinh tế</t>
  </si>
  <si>
    <t>Phương pháp thiết kế kiến trúc</t>
  </si>
  <si>
    <t>Thuỷ lực P1</t>
  </si>
  <si>
    <t>Tiếng Anh P2</t>
  </si>
  <si>
    <t>Vật liệu kiến trúc và thiết kế đô thị</t>
  </si>
  <si>
    <t>NN3702</t>
  </si>
  <si>
    <t>15CQ</t>
  </si>
  <si>
    <t>16KX</t>
  </si>
  <si>
    <t>16N</t>
  </si>
  <si>
    <t>16QL</t>
  </si>
  <si>
    <t>16X</t>
  </si>
  <si>
    <t>14CQ</t>
  </si>
  <si>
    <t>15K</t>
  </si>
  <si>
    <t>15N</t>
  </si>
  <si>
    <t>14QL</t>
  </si>
  <si>
    <t>15KX</t>
  </si>
  <si>
    <t>15QL</t>
  </si>
  <si>
    <t>15X</t>
  </si>
  <si>
    <t>16CQ</t>
  </si>
  <si>
    <t>14D</t>
  </si>
  <si>
    <t>13D</t>
  </si>
  <si>
    <t>13M</t>
  </si>
  <si>
    <t>14N</t>
  </si>
  <si>
    <t>14Q</t>
  </si>
  <si>
    <t>14KX</t>
  </si>
  <si>
    <t>15XN</t>
  </si>
  <si>
    <t>13N</t>
  </si>
  <si>
    <t>13Q</t>
  </si>
  <si>
    <t>14X</t>
  </si>
  <si>
    <t>15VL</t>
  </si>
  <si>
    <t>16D</t>
  </si>
  <si>
    <t>16K</t>
  </si>
  <si>
    <t>16Q</t>
  </si>
  <si>
    <t>16VL</t>
  </si>
  <si>
    <t>14K</t>
  </si>
  <si>
    <t>15Q</t>
  </si>
  <si>
    <t>16XN</t>
  </si>
  <si>
    <t>Hình học HH và vẽ kĩ thuật (HHHH)</t>
  </si>
  <si>
    <t>Phương pháp thể hiện kiến trúc</t>
  </si>
  <si>
    <t>Cơ sở (tạo hình) kiến trúc</t>
  </si>
  <si>
    <t>13K</t>
  </si>
  <si>
    <t>Bảo tồn di sản kiến trúc</t>
  </si>
  <si>
    <t>Lý thuyết (Nguyên lý) QH đô thị</t>
  </si>
  <si>
    <t>(Quy hoạch) Bảo tồn di sản đô thị</t>
  </si>
  <si>
    <t>14VL</t>
  </si>
  <si>
    <t>Lịch sử phát triển đô thị</t>
  </si>
  <si>
    <t>13QL</t>
  </si>
  <si>
    <t>Xã hội học (đô thị)</t>
  </si>
  <si>
    <t>14XN</t>
  </si>
  <si>
    <t>16M</t>
  </si>
  <si>
    <t>Xác suất thống kê</t>
  </si>
  <si>
    <t>13X</t>
  </si>
  <si>
    <t>13XN</t>
  </si>
  <si>
    <t>Nhịp</t>
  </si>
  <si>
    <t>15NT</t>
  </si>
  <si>
    <t>15DH</t>
  </si>
  <si>
    <t>Thiết kế kiến trúc (ĐA K) 1</t>
  </si>
  <si>
    <t>Thiết kế Kiến trúc (ĐA K) 2</t>
  </si>
  <si>
    <t>Thiết kế Kiến trúc (ĐA K) 5</t>
  </si>
  <si>
    <t>Mĩ thuật P2</t>
  </si>
  <si>
    <t>Mĩ thuật P3</t>
  </si>
  <si>
    <t>Đồ án Quy hoạch đô thị</t>
  </si>
  <si>
    <t>Đồ án Tổ chức thi công</t>
  </si>
  <si>
    <t>Tuần</t>
  </si>
  <si>
    <t>QH1305</t>
  </si>
  <si>
    <t>XD3508.1</t>
  </si>
  <si>
    <t>An toàn và môi trường lao động</t>
  </si>
  <si>
    <t>DT2307</t>
  </si>
  <si>
    <t>KT1002</t>
  </si>
  <si>
    <t>DT2210</t>
  </si>
  <si>
    <t>DT2118</t>
  </si>
  <si>
    <t>Cấp thoát nước công nghiệp</t>
  </si>
  <si>
    <t>DT2205</t>
  </si>
  <si>
    <t>Cấp thoát nước công trình</t>
  </si>
  <si>
    <t>KT0702</t>
  </si>
  <si>
    <t>XD3108</t>
  </si>
  <si>
    <t>XD2901</t>
  </si>
  <si>
    <t>XD2902.1</t>
  </si>
  <si>
    <t>Cơ học cơ sở P2</t>
  </si>
  <si>
    <t>XD3012</t>
  </si>
  <si>
    <t>XD3005.1</t>
  </si>
  <si>
    <t xml:space="preserve">Cơ học kết cấu P1 </t>
  </si>
  <si>
    <t>KT0302</t>
  </si>
  <si>
    <t>Công trình đô thị</t>
  </si>
  <si>
    <t>XD3202</t>
  </si>
  <si>
    <t>ĐA Kết cấu bê tông cốt thép P1</t>
  </si>
  <si>
    <t>DT2008</t>
  </si>
  <si>
    <t>ĐA Kỹ thuật thi công công trình đô thị</t>
  </si>
  <si>
    <t>XD3101</t>
  </si>
  <si>
    <t xml:space="preserve">Địa chất công trình  </t>
  </si>
  <si>
    <t>DT2006</t>
  </si>
  <si>
    <t>Đồ án Công trình đô thị</t>
  </si>
  <si>
    <t>XD3304</t>
  </si>
  <si>
    <t>Đồ án Kết cấu thép P2</t>
  </si>
  <si>
    <t>KTDK19</t>
  </si>
  <si>
    <t xml:space="preserve">Đồ án Kiến trúc </t>
  </si>
  <si>
    <t>Đồ án quản lý chất thải rắn</t>
  </si>
  <si>
    <t>QH1205</t>
  </si>
  <si>
    <t>Đồ án Thoát nước đô thị</t>
  </si>
  <si>
    <t>XD3505</t>
  </si>
  <si>
    <t>NM8112</t>
  </si>
  <si>
    <t>Đồ họa quảng cáo</t>
  </si>
  <si>
    <t>CT4001</t>
  </si>
  <si>
    <t>GD4501</t>
  </si>
  <si>
    <t>GD4502</t>
  </si>
  <si>
    <t>GD4503</t>
  </si>
  <si>
    <t>NM8007</t>
  </si>
  <si>
    <t>Hình họa 3 P2</t>
  </si>
  <si>
    <t>KT0102</t>
  </si>
  <si>
    <t>TC2501</t>
  </si>
  <si>
    <t>XD3201</t>
  </si>
  <si>
    <t>Kết cấu công trình</t>
  </si>
  <si>
    <t>XD3308</t>
  </si>
  <si>
    <t>XD3301.1</t>
  </si>
  <si>
    <t>XD3303</t>
  </si>
  <si>
    <t>Kết cấu thép P2</t>
  </si>
  <si>
    <t>QL4718</t>
  </si>
  <si>
    <t>Kiểm soát chất thải nguy hại</t>
  </si>
  <si>
    <t>KT0402.1</t>
  </si>
  <si>
    <t xml:space="preserve">Kiến trúc công trình </t>
  </si>
  <si>
    <t>QL4902</t>
  </si>
  <si>
    <t>DT1708</t>
  </si>
  <si>
    <t>Kinh tế môi trường</t>
  </si>
  <si>
    <t>QL5001</t>
  </si>
  <si>
    <t>DT2401</t>
  </si>
  <si>
    <t>DT2203</t>
  </si>
  <si>
    <t>Kỹ thuật xử lý nước thải</t>
  </si>
  <si>
    <t>QHDQ01</t>
  </si>
  <si>
    <t xml:space="preserve">Lập quy hoạch 1 - Quy hoạch nhóm nhà ở </t>
  </si>
  <si>
    <t>KT0903</t>
  </si>
  <si>
    <t>Lịch sử kiến trúc (&amp;Phát triển đô thị)</t>
  </si>
  <si>
    <t>QH1602</t>
  </si>
  <si>
    <t>QH1401</t>
  </si>
  <si>
    <t>QH1201</t>
  </si>
  <si>
    <t>QH1401.1</t>
  </si>
  <si>
    <t>Lý thuyết kiến trúc cảnh quan</t>
  </si>
  <si>
    <t>QH1201.1</t>
  </si>
  <si>
    <t>QH1301.1</t>
  </si>
  <si>
    <t>DT2402</t>
  </si>
  <si>
    <t>DT2201</t>
  </si>
  <si>
    <t>NM8014</t>
  </si>
  <si>
    <t>Mầu sắc cơ bản</t>
  </si>
  <si>
    <t>XD3404</t>
  </si>
  <si>
    <t>NM0201</t>
  </si>
  <si>
    <t>Mĩ thuật P1</t>
  </si>
  <si>
    <t>NM0202</t>
  </si>
  <si>
    <t>NM0203</t>
  </si>
  <si>
    <t>CT3901</t>
  </si>
  <si>
    <t>CT3902</t>
  </si>
  <si>
    <t>QL5125</t>
  </si>
  <si>
    <t>Phân tích hoạt động SXKD trong DNXD</t>
  </si>
  <si>
    <t>CT4201</t>
  </si>
  <si>
    <t>QL5020</t>
  </si>
  <si>
    <t>QL4702</t>
  </si>
  <si>
    <t>KT0301</t>
  </si>
  <si>
    <t>KT1001</t>
  </si>
  <si>
    <t>QL4707</t>
  </si>
  <si>
    <t>DT1814</t>
  </si>
  <si>
    <t>Quản lý chất thải rắn</t>
  </si>
  <si>
    <t>XD3001.1</t>
  </si>
  <si>
    <t xml:space="preserve">Sức bền vật liệu P1 </t>
  </si>
  <si>
    <t>TN6101</t>
  </si>
  <si>
    <t>NM8108</t>
  </si>
  <si>
    <t>Thiết kế đồ họa 8</t>
  </si>
  <si>
    <t>NM8109</t>
  </si>
  <si>
    <t>Thiết kế đồ họa 9</t>
  </si>
  <si>
    <t>KTDK01</t>
  </si>
  <si>
    <t>KTDK02</t>
  </si>
  <si>
    <t>KTDK05</t>
  </si>
  <si>
    <t>Thoát nước đô thị</t>
  </si>
  <si>
    <t>DT2101</t>
  </si>
  <si>
    <t>DT1907</t>
  </si>
  <si>
    <t>NN3703</t>
  </si>
  <si>
    <t>TH4301</t>
  </si>
  <si>
    <t>TH4401.1</t>
  </si>
  <si>
    <t>TH4401B.1</t>
  </si>
  <si>
    <t>XD3605</t>
  </si>
  <si>
    <t>TK và TC Ga và đường tàu điện ngầm</t>
  </si>
  <si>
    <t>TC2607</t>
  </si>
  <si>
    <t>TC2603</t>
  </si>
  <si>
    <t>DT2301.1</t>
  </si>
  <si>
    <t xml:space="preserve">Trắc địa </t>
  </si>
  <si>
    <t>CT4101</t>
  </si>
  <si>
    <t>QH1605</t>
  </si>
  <si>
    <t>XD2801</t>
  </si>
  <si>
    <t>XD2802</t>
  </si>
  <si>
    <t>TC2704</t>
  </si>
  <si>
    <t xml:space="preserve">Vật lý đại cương </t>
  </si>
  <si>
    <t>QL4701</t>
  </si>
  <si>
    <t>Tên HP</t>
  </si>
  <si>
    <t>Số TC</t>
  </si>
  <si>
    <t>Tên lớp Tín chỉ</t>
  </si>
  <si>
    <t>14DH</t>
  </si>
  <si>
    <t>16GT</t>
  </si>
  <si>
    <t>16DH</t>
  </si>
  <si>
    <t>16NT</t>
  </si>
  <si>
    <t>13NT</t>
  </si>
  <si>
    <t>13DH</t>
  </si>
  <si>
    <t>16CNTT</t>
  </si>
  <si>
    <t>14NT</t>
  </si>
  <si>
    <t>16TT</t>
  </si>
  <si>
    <t>15D</t>
  </si>
  <si>
    <t>14M</t>
  </si>
  <si>
    <t>15M</t>
  </si>
  <si>
    <t>Tên lớp ín chỉ</t>
  </si>
  <si>
    <t>23</t>
  </si>
  <si>
    <t>09/10/2017</t>
  </si>
  <si>
    <t>10/10/2017</t>
  </si>
  <si>
    <t>11/10/2017</t>
  </si>
  <si>
    <t>12/10/2017</t>
  </si>
  <si>
    <t>13/10/2017</t>
  </si>
  <si>
    <t>14/10/2017</t>
  </si>
  <si>
    <t>16/10/2017</t>
  </si>
  <si>
    <t>17/10/2017</t>
  </si>
  <si>
    <t>18/10/2017</t>
  </si>
  <si>
    <t>19/10/2017</t>
  </si>
  <si>
    <t>20/10/2017</t>
  </si>
  <si>
    <t>21/10/2017</t>
  </si>
  <si>
    <t>18/12/2017</t>
  </si>
  <si>
    <t>19/12/2017</t>
  </si>
  <si>
    <t>20/12/2017</t>
  </si>
  <si>
    <t>21/12/2017</t>
  </si>
  <si>
    <t>22/12/2017</t>
  </si>
  <si>
    <t>23/12/2017</t>
  </si>
  <si>
    <t>25/12/2017</t>
  </si>
  <si>
    <t>26/12/2017</t>
  </si>
  <si>
    <t>27/12/2017</t>
  </si>
  <si>
    <t>28/12/2017</t>
  </si>
  <si>
    <t>29/12/2017</t>
  </si>
  <si>
    <t>30/12/2017</t>
  </si>
  <si>
    <t>XD2816.1</t>
  </si>
  <si>
    <t xml:space="preserve"> 1. Vật liệu cách nhiệt </t>
  </si>
  <si>
    <t>QH1601</t>
  </si>
  <si>
    <t>(Lý thuyết) Thiết kế đô thị</t>
  </si>
  <si>
    <t>QH1601_14K</t>
  </si>
  <si>
    <t>QH1601_15Q</t>
  </si>
  <si>
    <t>DT2419</t>
  </si>
  <si>
    <t>1. Tiết kiệm năng lượng cho hệ thống CTN</t>
  </si>
  <si>
    <t>DT2419_15N</t>
  </si>
  <si>
    <t>DT2307_14K</t>
  </si>
  <si>
    <t>DT2307_15D</t>
  </si>
  <si>
    <t>KT1002_15K</t>
  </si>
  <si>
    <t>KT1002_2014NT</t>
  </si>
  <si>
    <t>XD3611</t>
  </si>
  <si>
    <t>Bảo trì công trình ngầm</t>
  </si>
  <si>
    <t>XD3611_2013XN</t>
  </si>
  <si>
    <t>DT1824</t>
  </si>
  <si>
    <t>Bảo vệ môi trường làng nghề</t>
  </si>
  <si>
    <t>DT1824_2013M</t>
  </si>
  <si>
    <t>XD2807</t>
  </si>
  <si>
    <t>Bê tông nhẹ</t>
  </si>
  <si>
    <t>XD2807_2014VL</t>
  </si>
  <si>
    <t>SUD</t>
  </si>
  <si>
    <t>Bền vững cho môi trường</t>
  </si>
  <si>
    <t>SUD_2015KTT</t>
  </si>
  <si>
    <t>QL4808</t>
  </si>
  <si>
    <t>BT QL giao thông và chuẩn bị kỹ thuật</t>
  </si>
  <si>
    <t>QL4808_13QL</t>
  </si>
  <si>
    <t>XD3009</t>
  </si>
  <si>
    <t>Các phương pháp số</t>
  </si>
  <si>
    <t>XD3009_15X</t>
  </si>
  <si>
    <t>XD3009_2015XN</t>
  </si>
  <si>
    <t>USI</t>
  </si>
  <si>
    <t>Các vấn đề về xã hội đô thị</t>
  </si>
  <si>
    <t>DT2407</t>
  </si>
  <si>
    <t>Cấp điện và chiếu sáng công trình ngầm</t>
  </si>
  <si>
    <t xml:space="preserve">DT2407_2016XN </t>
  </si>
  <si>
    <t>DT2119.1</t>
  </si>
  <si>
    <t>Cấp nước và VS môi trường NT</t>
  </si>
  <si>
    <t>DT2119.1_14N</t>
  </si>
  <si>
    <t>DT2210_15X</t>
  </si>
  <si>
    <t>DT2118_14N</t>
  </si>
  <si>
    <t>DT2205_14N</t>
  </si>
  <si>
    <t>DT2218</t>
  </si>
  <si>
    <t xml:space="preserve">Cấp thoát nước nhà cao tầng </t>
  </si>
  <si>
    <t>DT2218_13N</t>
  </si>
  <si>
    <t>DAC-3</t>
  </si>
  <si>
    <t>KT0701</t>
  </si>
  <si>
    <t xml:space="preserve">KT0701_16K </t>
  </si>
  <si>
    <t>KT0702_15NT</t>
  </si>
  <si>
    <t xml:space="preserve">KT0702_16Q </t>
  </si>
  <si>
    <t>KT0704</t>
  </si>
  <si>
    <t xml:space="preserve">Cấu tạo kiến trúc </t>
  </si>
  <si>
    <t>NM8221</t>
  </si>
  <si>
    <t>Cấu tạo nội thất</t>
  </si>
  <si>
    <t>NM8221_15NT</t>
  </si>
  <si>
    <t>TH4303</t>
  </si>
  <si>
    <t>Cấu trúc dữ liệu và giải thuật</t>
  </si>
  <si>
    <t>TH4303_2016CNTT 1</t>
  </si>
  <si>
    <t>NM8220</t>
  </si>
  <si>
    <t>Chất liệu nội ngoại thất</t>
  </si>
  <si>
    <t xml:space="preserve">NM8220_15NT </t>
  </si>
  <si>
    <t>DT1911</t>
  </si>
  <si>
    <t>Chống ngập lụt đô thị</t>
  </si>
  <si>
    <t>DT1901.1</t>
  </si>
  <si>
    <t>Chuẩn bị kĩ thuật khu đất XD P1</t>
  </si>
  <si>
    <t>DT1901.1_14D</t>
  </si>
  <si>
    <t>DT1901</t>
  </si>
  <si>
    <t>Chuẩn bị kỹ thuật khu đất xây dựng</t>
  </si>
  <si>
    <t>DT1903</t>
  </si>
  <si>
    <t>DT1903_15Q</t>
  </si>
  <si>
    <t>DT6502</t>
  </si>
  <si>
    <t>Chuyên đề</t>
  </si>
  <si>
    <t>DT6502_13D</t>
  </si>
  <si>
    <t>KT6501</t>
  </si>
  <si>
    <t xml:space="preserve">Chuyên đề  </t>
  </si>
  <si>
    <t>QH6501</t>
  </si>
  <si>
    <t>Chuyên đề tốt nghiệp</t>
  </si>
  <si>
    <t>XD3108_15N</t>
  </si>
  <si>
    <t>XD3108_2015M</t>
  </si>
  <si>
    <t>XD2901_16D</t>
  </si>
  <si>
    <t>XD2901_16N</t>
  </si>
  <si>
    <t>XD3012_15KX</t>
  </si>
  <si>
    <t>XD3109</t>
  </si>
  <si>
    <t>Cơ học đá</t>
  </si>
  <si>
    <t>XD3109_2015XN</t>
  </si>
  <si>
    <t>XD3104</t>
  </si>
  <si>
    <t>Cơ học đất</t>
  </si>
  <si>
    <t>XD3104_15X</t>
  </si>
  <si>
    <t>XD3005</t>
  </si>
  <si>
    <t>Cơ học kết cấu P1</t>
  </si>
  <si>
    <t>XD3005.1_15N</t>
  </si>
  <si>
    <t>XD3006.1</t>
  </si>
  <si>
    <t xml:space="preserve">Cơ học kết cấu P2 </t>
  </si>
  <si>
    <t>XD3006.1_15X</t>
  </si>
  <si>
    <t>XD3006.1_2015XN</t>
  </si>
  <si>
    <t>XD3010</t>
  </si>
  <si>
    <t>Cơ học môi trường liên tục</t>
  </si>
  <si>
    <t>XD3010_15X</t>
  </si>
  <si>
    <t xml:space="preserve">XD3010_2015XN </t>
  </si>
  <si>
    <t>XD3407</t>
  </si>
  <si>
    <t xml:space="preserve">Cơ sở cơ khí </t>
  </si>
  <si>
    <t>DAC-1</t>
  </si>
  <si>
    <t>Cơ sở tạo hình kiến trúc</t>
  </si>
  <si>
    <t>XD2805</t>
  </si>
  <si>
    <t>Công nghệ bê tông 1</t>
  </si>
  <si>
    <t>XD2805( Ghep 14VL)</t>
  </si>
  <si>
    <t>XD2805.1</t>
  </si>
  <si>
    <t>XD2814</t>
  </si>
  <si>
    <t>Công nghệ chất kết dính vô cơ</t>
  </si>
  <si>
    <t>KT0706</t>
  </si>
  <si>
    <t>Công nghệ kiến trúc</t>
  </si>
  <si>
    <t>DT2409</t>
  </si>
  <si>
    <t>Công nghệ kiến trúc 2</t>
  </si>
  <si>
    <t>NM8402</t>
  </si>
  <si>
    <t>Công nghệ may trang phục 1</t>
  </si>
  <si>
    <t>XD3515</t>
  </si>
  <si>
    <t>Công nghệ xây dựng nhà cao tầng</t>
  </si>
  <si>
    <t>DT2005.1</t>
  </si>
  <si>
    <t>DT2005.1_14D</t>
  </si>
  <si>
    <t xml:space="preserve">XD3101_16GT </t>
  </si>
  <si>
    <t>XD3101_16KX</t>
  </si>
  <si>
    <t>XD3101_16X</t>
  </si>
  <si>
    <t>QH1103.1</t>
  </si>
  <si>
    <t>Địa lý kinh tế và phân tích lãnh thổ</t>
  </si>
  <si>
    <t>QH1103.1_14Q</t>
  </si>
  <si>
    <t>QH1103.1_2015KTCQ</t>
  </si>
  <si>
    <t>QL5119</t>
  </si>
  <si>
    <t>Định giá trong xây dựng</t>
  </si>
  <si>
    <t>QL5119_14KX</t>
  </si>
  <si>
    <t>QL5015</t>
  </si>
  <si>
    <t>Định mức và đơn giá trong XD</t>
  </si>
  <si>
    <t>QL5015_14KX</t>
  </si>
  <si>
    <t>DT1709</t>
  </si>
  <si>
    <t>ĐTM các dự án hạ tầng kĩ thuật đô thị</t>
  </si>
  <si>
    <t xml:space="preserve">CT4001_13K </t>
  </si>
  <si>
    <t>CT4001_15QL</t>
  </si>
  <si>
    <t>CT4001_16GT</t>
  </si>
  <si>
    <t>XD2824</t>
  </si>
  <si>
    <t>Gia công nhiệt vật liệu xây dựng</t>
  </si>
  <si>
    <t>DT1912.1</t>
  </si>
  <si>
    <t>Hệ thống hạ tầng kĩ thuật 1</t>
  </si>
  <si>
    <t>DT1916</t>
  </si>
  <si>
    <t>Hệ thống hạ tầng kĩ thuật 2</t>
  </si>
  <si>
    <t>DT2220</t>
  </si>
  <si>
    <t xml:space="preserve">Hệ thống kĩ thuật trong công trình </t>
  </si>
  <si>
    <t>KT0101.1</t>
  </si>
  <si>
    <t>Hình học hoạ hình và vẽ kĩ thuật</t>
  </si>
  <si>
    <t>TC2504</t>
  </si>
  <si>
    <t xml:space="preserve">Hoá lý </t>
  </si>
  <si>
    <t>XD2820</t>
  </si>
  <si>
    <t>Hoá lý Silicát</t>
  </si>
  <si>
    <t>XD2820(Ghep 15VL)</t>
  </si>
  <si>
    <t>XD2820.1</t>
  </si>
  <si>
    <t>Hoá lý silicát</t>
  </si>
  <si>
    <t>DT1917</t>
  </si>
  <si>
    <t>Hoàn thiện kỹ thuật khu đất XD đô thị</t>
  </si>
  <si>
    <t>QL5111.1</t>
  </si>
  <si>
    <t>Hợp đồng trong xây dựng</t>
  </si>
  <si>
    <t>XD3203</t>
  </si>
  <si>
    <t>Kết cấu bê tông cốt thép P2</t>
  </si>
  <si>
    <t>XD3203_14X 1</t>
  </si>
  <si>
    <t>XD3211</t>
  </si>
  <si>
    <t>Kết cấu BTCT - Gạch đá</t>
  </si>
  <si>
    <t>XD3314</t>
  </si>
  <si>
    <t>XD3310</t>
  </si>
  <si>
    <t>Kết cấu liên hợp thép - BTCT</t>
  </si>
  <si>
    <t>XD3312</t>
  </si>
  <si>
    <t>Kết cấu thép bản</t>
  </si>
  <si>
    <t>XD3311</t>
  </si>
  <si>
    <t>Kết cấu thép nhà cao tầng</t>
  </si>
  <si>
    <t xml:space="preserve">SC-1 </t>
  </si>
  <si>
    <t>Kết cấu và xây dựng 1</t>
  </si>
  <si>
    <t>SC-3</t>
  </si>
  <si>
    <t>Kết cấu và xây dựng 3 (Kết cấu thép)</t>
  </si>
  <si>
    <t>XD3112</t>
  </si>
  <si>
    <t>Khoáng vật và thạch học</t>
  </si>
  <si>
    <t>QL4718_16NT</t>
  </si>
  <si>
    <t>NM8015</t>
  </si>
  <si>
    <t>Kĩ thuật ấn loát</t>
  </si>
  <si>
    <t>XD3501.1</t>
  </si>
  <si>
    <t>Kĩ thuật thi công P1</t>
  </si>
  <si>
    <t>XD3501.2</t>
  </si>
  <si>
    <t>Kĩ thuật thi công P2</t>
  </si>
  <si>
    <t>DT1711</t>
  </si>
  <si>
    <t>KT1003</t>
  </si>
  <si>
    <t>Kiến trúc Á Đông</t>
  </si>
  <si>
    <t>KT0904</t>
  </si>
  <si>
    <t>Kiến trúc đương đại</t>
  </si>
  <si>
    <t>KT1004</t>
  </si>
  <si>
    <t>Kiến trúc nhiệt đới</t>
  </si>
  <si>
    <t>QL4902(ghep QL1)</t>
  </si>
  <si>
    <t>QL4902.1</t>
  </si>
  <si>
    <t xml:space="preserve">Kinh tế đô thị </t>
  </si>
  <si>
    <t>QL4810</t>
  </si>
  <si>
    <t>Kinh tế ngành nước</t>
  </si>
  <si>
    <t>QL5001.2</t>
  </si>
  <si>
    <t>Kinh tế xây dựng P2</t>
  </si>
  <si>
    <t>TH4304</t>
  </si>
  <si>
    <t>Kỹ thuật lập trình</t>
  </si>
  <si>
    <t>XD2823</t>
  </si>
  <si>
    <t>Kỹ thuật nhiệt</t>
  </si>
  <si>
    <t>DT2007</t>
  </si>
  <si>
    <t>Kỹ thuật thi công công trình đô thị</t>
  </si>
  <si>
    <t>QL4906</t>
  </si>
  <si>
    <t>Lập và phân tích dự án đô thị</t>
  </si>
  <si>
    <t>NM8326</t>
  </si>
  <si>
    <t>Lịch sử điêu khắc hiện đại</t>
  </si>
  <si>
    <t>KT0901</t>
  </si>
  <si>
    <t>Lịch sử kiến trúc (&amp; QH đô thị) 1</t>
  </si>
  <si>
    <t>HA-1</t>
  </si>
  <si>
    <t>Lịch sử kiến trúc P1</t>
  </si>
  <si>
    <t>NM8219</t>
  </si>
  <si>
    <t>Lịch sử nội thất</t>
  </si>
  <si>
    <t>MPAL</t>
  </si>
  <si>
    <t>Luật và thực tế quản lý</t>
  </si>
  <si>
    <t>Lý thuyết (Nguyên lý) kiến trúc CQ</t>
  </si>
  <si>
    <t>NM8114</t>
  </si>
  <si>
    <t>Lý thuyết đồ họa</t>
  </si>
  <si>
    <t>SHD-01</t>
  </si>
  <si>
    <t>Lý thuyết K.trúc xanh và KT nhiệt đới</t>
  </si>
  <si>
    <t>Lý thuyết quy hoạch XD nông thôn</t>
  </si>
  <si>
    <t>UDT</t>
  </si>
  <si>
    <t>Lý thuyết thiết kế đô thị</t>
  </si>
  <si>
    <t>ED-1</t>
  </si>
  <si>
    <t>Lý thuyết thiết kế môi trường 1</t>
  </si>
  <si>
    <t>DCL-01</t>
  </si>
  <si>
    <t>Lý thuyết thiết kế TT đô thị</t>
  </si>
  <si>
    <t>ED3-1</t>
  </si>
  <si>
    <t>Lý thuyết TK môi trường KT cảnh quan</t>
  </si>
  <si>
    <t>TAC</t>
  </si>
  <si>
    <t>Lý thuyết và phê bình kiến trúc</t>
  </si>
  <si>
    <t>DT2402.1</t>
  </si>
  <si>
    <t xml:space="preserve">Mạng điện </t>
  </si>
  <si>
    <t>DT2402(Ghep 15D1)</t>
  </si>
  <si>
    <t>XD3408</t>
  </si>
  <si>
    <t xml:space="preserve">Máy nâng chuyển </t>
  </si>
  <si>
    <t>DT1826</t>
  </si>
  <si>
    <t>Môi trường trong CBKT khu đất xây dựng</t>
  </si>
  <si>
    <t>NM0209</t>
  </si>
  <si>
    <t>Mỹ học</t>
  </si>
  <si>
    <t>NM0210</t>
  </si>
  <si>
    <t>Mỹ học (đại cương)</t>
  </si>
  <si>
    <t>XD6507</t>
  </si>
  <si>
    <t>Nền móng và tầng hầm nhà cao tầng</t>
  </si>
  <si>
    <t>NM8020.1</t>
  </si>
  <si>
    <t>KT0306.1</t>
  </si>
  <si>
    <t>Nghệ thuật chữ</t>
  </si>
  <si>
    <t>DRP</t>
  </si>
  <si>
    <t>Nghiên cứu, xây dựng nhiệm vụ thiết kế</t>
  </si>
  <si>
    <t>GDL</t>
  </si>
  <si>
    <t>Ngôn ngữ mô tả Hình học 1</t>
  </si>
  <si>
    <t>KT0601</t>
  </si>
  <si>
    <t>Nguyên lý (Lý thuyết) kiến trúc nhà CN</t>
  </si>
  <si>
    <t>KT0401</t>
  </si>
  <si>
    <t>Nguyên lý (Lý thuyết) KT nhà công cộng</t>
  </si>
  <si>
    <t>DTB</t>
  </si>
  <si>
    <t>Nguyên lý KT các công trình công nghiệp</t>
  </si>
  <si>
    <t>DTA-1</t>
  </si>
  <si>
    <t>Nguyên lý thiết kế nhà ở</t>
  </si>
  <si>
    <t>NM8428</t>
  </si>
  <si>
    <t>Nguyên lý thiết kế thời trang</t>
  </si>
  <si>
    <t>DTC</t>
  </si>
  <si>
    <t>Nguyên lý TK các công trình kiến trúc CC</t>
  </si>
  <si>
    <t>NM8001.1</t>
  </si>
  <si>
    <t>Nhân trắc học</t>
  </si>
  <si>
    <t>TH5201</t>
  </si>
  <si>
    <t>Nhập môn CNTT và Truyền thông</t>
  </si>
  <si>
    <t>CT3901_2017_XN&amp;VL</t>
  </si>
  <si>
    <t>CT3902_2016NT</t>
  </si>
  <si>
    <t>SE</t>
  </si>
  <si>
    <t>Những trường hợp đặc biệt</t>
  </si>
  <si>
    <t>CAT</t>
  </si>
  <si>
    <t>Những xu hướng thiết kế hiện đại</t>
  </si>
  <si>
    <t>XD3011.1</t>
  </si>
  <si>
    <t>Ổn định và động lực học công trình</t>
  </si>
  <si>
    <t>XD3011</t>
  </si>
  <si>
    <t>Ổn định và động lực học công trình</t>
  </si>
  <si>
    <t>XD3011(Ghep 15XN)</t>
  </si>
  <si>
    <t>TH4411</t>
  </si>
  <si>
    <t>Phần mềm phân tích kết cấu hiện đại</t>
  </si>
  <si>
    <t>DT1703</t>
  </si>
  <si>
    <t>Phân tích môi trường</t>
  </si>
  <si>
    <t>QL5002</t>
  </si>
  <si>
    <t>Phòng chống độc và cháy nổ CTN</t>
  </si>
  <si>
    <t>DB</t>
  </si>
  <si>
    <t>Phương án thiết kế</t>
  </si>
  <si>
    <t>QH1212</t>
  </si>
  <si>
    <t>Phương pháp lập quy hoạch</t>
  </si>
  <si>
    <t>DAC-2</t>
  </si>
  <si>
    <t>KT0301.1</t>
  </si>
  <si>
    <t>QH1404</t>
  </si>
  <si>
    <t>Phương pháp thể hiện kiến trúc cảnh quan</t>
  </si>
  <si>
    <t>QL4805</t>
  </si>
  <si>
    <t>QL Giao thông và chuẩn bị kỹ thuật</t>
  </si>
  <si>
    <t>QL4714</t>
  </si>
  <si>
    <t>Quản lý công trình công cộng</t>
  </si>
  <si>
    <t>QL4607.1</t>
  </si>
  <si>
    <t>Quản lý đất đai đô thị</t>
  </si>
  <si>
    <t>QL4604</t>
  </si>
  <si>
    <t xml:space="preserve">Quản lý đô thị </t>
  </si>
  <si>
    <t>QL4803</t>
  </si>
  <si>
    <t>Quản lý hệ thống cấp thoát nước đô thị</t>
  </si>
  <si>
    <t>QL4805.1</t>
  </si>
  <si>
    <t>Quản lý hệ thống hạ tầng kĩ thuật 1</t>
  </si>
  <si>
    <t>QL4811</t>
  </si>
  <si>
    <t>Quản lý hệ thống hạ tầng kĩ thuật 2</t>
  </si>
  <si>
    <t>QL4809</t>
  </si>
  <si>
    <t>Quản lý ngành nước</t>
  </si>
  <si>
    <t>QL4607.2</t>
  </si>
  <si>
    <t>Quản lý nhà ở đô thị</t>
  </si>
  <si>
    <t>Quản lý QH (và) XD các điểm dân cư NT</t>
  </si>
  <si>
    <t>QL5022</t>
  </si>
  <si>
    <t>Quản lý rủi ro trong doanh nghiệp XD</t>
  </si>
  <si>
    <t>DT2128</t>
  </si>
  <si>
    <t>Quản lý tổng hợp nguồn nước</t>
  </si>
  <si>
    <t>DT1704</t>
  </si>
  <si>
    <t>Quan trắc và xử lý số liệu môi trường</t>
  </si>
  <si>
    <t>QL5014.1</t>
  </si>
  <si>
    <t>Quản trị nhân sự trong doanh nghiệp XD</t>
  </si>
  <si>
    <t>QL4602</t>
  </si>
  <si>
    <t>Quy hoạch chiến lược</t>
  </si>
  <si>
    <t>QH1303</t>
  </si>
  <si>
    <t>Quy hoạch đô thị sinh thái</t>
  </si>
  <si>
    <t>QH1303Ghep 14Q1)</t>
  </si>
  <si>
    <t>QH1302</t>
  </si>
  <si>
    <t>Quy hoạch đô thị xanh</t>
  </si>
  <si>
    <t>QH1507</t>
  </si>
  <si>
    <t>Sinh thái cảnh quan</t>
  </si>
  <si>
    <t>DT1702</t>
  </si>
  <si>
    <t>Sinh thái và môi trường đô thị</t>
  </si>
  <si>
    <t>QH1505</t>
  </si>
  <si>
    <t>Sinh thái và QH Môi trường đô thị</t>
  </si>
  <si>
    <t>QH1505_14Q 1</t>
  </si>
  <si>
    <t>QL4704</t>
  </si>
  <si>
    <t>Soạn thảo và ban hành văn bản</t>
  </si>
  <si>
    <t>QL4704_16QL 1</t>
  </si>
  <si>
    <t>DT1839</t>
  </si>
  <si>
    <t>Sử dụng hiệu quả NL 'trong KTMT'</t>
  </si>
  <si>
    <t>DT1839_2014M 1</t>
  </si>
  <si>
    <t>XD3001</t>
  </si>
  <si>
    <t>Sức bền vật liệu P1</t>
  </si>
  <si>
    <t>XD3001( Ghep 16GT1)</t>
  </si>
  <si>
    <t>QL4904</t>
  </si>
  <si>
    <t>Tài chính đô thị</t>
  </si>
  <si>
    <t>NM8017</t>
  </si>
  <si>
    <t>Tâm lý học (đại cương)</t>
  </si>
  <si>
    <t>XD3603.1</t>
  </si>
  <si>
    <t>Thi công công trình ngầm P1</t>
  </si>
  <si>
    <t>XD3609.1</t>
  </si>
  <si>
    <t>Thi công công trình ngầm P2</t>
  </si>
  <si>
    <t>XD6510</t>
  </si>
  <si>
    <t>Thi công CTN Bằng PP đặc biệt</t>
  </si>
  <si>
    <t>DT2207</t>
  </si>
  <si>
    <t>Thi công ngành nước</t>
  </si>
  <si>
    <t>DT2207_13N 1</t>
  </si>
  <si>
    <t>NM8214</t>
  </si>
  <si>
    <t>Thi công nội thất</t>
  </si>
  <si>
    <t xml:space="preserve">Thí nghiệm (NC thực nghiệm) công trình </t>
  </si>
  <si>
    <t>QL4601</t>
  </si>
  <si>
    <t>Thị trường bất động sản</t>
  </si>
  <si>
    <t>DTC-1</t>
  </si>
  <si>
    <t>Thiết kế các CT không vật cản</t>
  </si>
  <si>
    <t>QHDQ14</t>
  </si>
  <si>
    <t>DAC-4</t>
  </si>
  <si>
    <t>Thiết kế công trình kiến trúc nhỏ</t>
  </si>
  <si>
    <t>XD3607.1</t>
  </si>
  <si>
    <t>Thiết kế công trình ngầm P2</t>
  </si>
  <si>
    <t>DT2001</t>
  </si>
  <si>
    <t>Thiết kế đường đô thị</t>
  </si>
  <si>
    <t>DT2001(ghep 15D1)</t>
  </si>
  <si>
    <t>DT2001.1</t>
  </si>
  <si>
    <t>DT2222</t>
  </si>
  <si>
    <t>PAM</t>
  </si>
  <si>
    <t>Thực hành và Quản lý</t>
  </si>
  <si>
    <t>QH1607</t>
  </si>
  <si>
    <t>Thực vật đô thị</t>
  </si>
  <si>
    <t>DT2101(ghep 16XN)</t>
  </si>
  <si>
    <t>NN3702_16KX</t>
  </si>
  <si>
    <t>NN3702_2016DH,TT</t>
  </si>
  <si>
    <t>NN3702_MienHoc</t>
  </si>
  <si>
    <t>NN3700</t>
  </si>
  <si>
    <t>Tiếng Anh tăng cường</t>
  </si>
  <si>
    <t>NN3803</t>
  </si>
  <si>
    <t>Tiếng Pháp chuyên ngành</t>
  </si>
  <si>
    <t>NN3803_ALL</t>
  </si>
  <si>
    <t>NN3802</t>
  </si>
  <si>
    <t>Tiếng Pháp P2</t>
  </si>
  <si>
    <t>NN38</t>
  </si>
  <si>
    <t>Tiếng Pháp tăng cường</t>
  </si>
  <si>
    <t>TH4408.1</t>
  </si>
  <si>
    <t>Tin học ứng dụng</t>
  </si>
  <si>
    <t>TH4401</t>
  </si>
  <si>
    <t>TH4401(Ghep 15DH)</t>
  </si>
  <si>
    <t>TH4401_Ghep14K</t>
  </si>
  <si>
    <t>TH4401A.1</t>
  </si>
  <si>
    <t>TH4406</t>
  </si>
  <si>
    <t>TH4409.1</t>
  </si>
  <si>
    <t xml:space="preserve">Tin học ứng dụng </t>
  </si>
  <si>
    <t>DT2011</t>
  </si>
  <si>
    <t>Tổ chức thi công công trình đô thị</t>
  </si>
  <si>
    <t>XD3504</t>
  </si>
  <si>
    <t>Tổ chức và quản lý thi công</t>
  </si>
  <si>
    <t>TC2601</t>
  </si>
  <si>
    <t>TC2601(Ghep 17KX2)</t>
  </si>
  <si>
    <t>TC2608</t>
  </si>
  <si>
    <t>TH4302</t>
  </si>
  <si>
    <t>Toán rời rạc</t>
  </si>
  <si>
    <t>Trắc địa</t>
  </si>
  <si>
    <t>DT2305</t>
  </si>
  <si>
    <t>DT2305(Ghep 16GT1)</t>
  </si>
  <si>
    <t>DT2303</t>
  </si>
  <si>
    <t>Trắc địa cho công trình ngầm</t>
  </si>
  <si>
    <t>NM8022.1</t>
  </si>
  <si>
    <t>Văn hoá Việt Nam</t>
  </si>
  <si>
    <t>NM8022.2</t>
  </si>
  <si>
    <t>Văn hóa Việt Nam</t>
  </si>
  <si>
    <t>NM8404</t>
  </si>
  <si>
    <t>Vật liệu may</t>
  </si>
  <si>
    <t>TC2701</t>
  </si>
  <si>
    <t>Vật lý P1</t>
  </si>
  <si>
    <t>TC2701(ghep 17CNTT)</t>
  </si>
  <si>
    <t>QH1502</t>
  </si>
  <si>
    <t>Vật lý xây dựng</t>
  </si>
  <si>
    <t>TC2606</t>
  </si>
  <si>
    <t>DT2110</t>
  </si>
  <si>
    <t>Xử lý nước cấp</t>
  </si>
  <si>
    <t>DT2123</t>
  </si>
  <si>
    <t>Xử lý nước cấp đặc biệt</t>
  </si>
  <si>
    <t>DT2211</t>
  </si>
  <si>
    <t>Xử lý nước thải đặc biệt</t>
  </si>
  <si>
    <t>DT1811.1</t>
  </si>
  <si>
    <t>Xử lý ô nhiễm môi trường không khí</t>
  </si>
  <si>
    <t>15KTT</t>
  </si>
  <si>
    <t>14KTT</t>
  </si>
  <si>
    <t>16KTT</t>
  </si>
  <si>
    <t>17CQ</t>
  </si>
  <si>
    <t>17D</t>
  </si>
  <si>
    <t>17GT</t>
  </si>
  <si>
    <t>17K</t>
  </si>
  <si>
    <t>17N</t>
  </si>
  <si>
    <t>17Q</t>
  </si>
  <si>
    <t>17QL</t>
  </si>
  <si>
    <t>17X</t>
  </si>
  <si>
    <t>17KTT</t>
  </si>
  <si>
    <t>17M</t>
  </si>
  <si>
    <t>17VL</t>
  </si>
  <si>
    <t>17XN</t>
  </si>
  <si>
    <t>17KX</t>
  </si>
  <si>
    <t>2015M</t>
  </si>
  <si>
    <t>16DK</t>
  </si>
  <si>
    <t>13KTT</t>
  </si>
  <si>
    <t>17DK</t>
  </si>
  <si>
    <t>12KTT</t>
  </si>
  <si>
    <t>17NT</t>
  </si>
  <si>
    <t>17DH</t>
  </si>
  <si>
    <t>17XN&amp;VL</t>
  </si>
  <si>
    <t>17CNTT</t>
  </si>
  <si>
    <t>16DH,TT</t>
  </si>
  <si>
    <t>16,17</t>
  </si>
  <si>
    <t>15,16</t>
  </si>
  <si>
    <t>17</t>
  </si>
  <si>
    <t>2</t>
  </si>
  <si>
    <t>1</t>
  </si>
  <si>
    <t>23/10/2017</t>
  </si>
  <si>
    <t>24/10/2017</t>
  </si>
  <si>
    <t>25/10/2017</t>
  </si>
  <si>
    <t>27/10/2017</t>
  </si>
  <si>
    <t xml:space="preserve">NM8022.1_2014DH </t>
  </si>
  <si>
    <t xml:space="preserve">NN3700_17N </t>
  </si>
  <si>
    <t xml:space="preserve">TC2704_17N </t>
  </si>
  <si>
    <t xml:space="preserve">CT3901_17N </t>
  </si>
  <si>
    <t xml:space="preserve">GD4501_17N </t>
  </si>
  <si>
    <t xml:space="preserve">DT2203_14N </t>
  </si>
  <si>
    <t xml:space="preserve">QL4811_14QL </t>
  </si>
  <si>
    <t xml:space="preserve">QL4607.2_14QL </t>
  </si>
  <si>
    <t xml:space="preserve">TH4408.1_14QL </t>
  </si>
  <si>
    <t xml:space="preserve">QL5111.1_14KX </t>
  </si>
  <si>
    <t xml:space="preserve">QL5001.2_14KX </t>
  </si>
  <si>
    <t xml:space="preserve">QL5125_14KX </t>
  </si>
  <si>
    <t xml:space="preserve">XD3504_14KX </t>
  </si>
  <si>
    <t xml:space="preserve">DT1703_2015M </t>
  </si>
  <si>
    <t xml:space="preserve">GD4503_15NT </t>
  </si>
  <si>
    <t>NM8020.1_15NT</t>
  </si>
  <si>
    <t xml:space="preserve">QL4702_15NT </t>
  </si>
  <si>
    <t xml:space="preserve">CT4101_15NT </t>
  </si>
  <si>
    <t xml:space="preserve">NM8017_15NT </t>
  </si>
  <si>
    <t xml:space="preserve">XD2802_15X </t>
  </si>
  <si>
    <t>KT0102_2015X</t>
  </si>
  <si>
    <t xml:space="preserve">XD3011.1_15X </t>
  </si>
  <si>
    <t xml:space="preserve">XD3104_2015XN </t>
  </si>
  <si>
    <t xml:space="preserve">XD2802_2015XN </t>
  </si>
  <si>
    <t xml:space="preserve">XD3211_15N </t>
  </si>
  <si>
    <t xml:space="preserve">XD3211_2015M </t>
  </si>
  <si>
    <t xml:space="preserve">DT1702_2015M </t>
  </si>
  <si>
    <t>TH4408.1_2015QL</t>
  </si>
  <si>
    <t>QL4904_15QL</t>
  </si>
  <si>
    <t>DT1912.1_15QL</t>
  </si>
  <si>
    <t xml:space="preserve">KT0306.1_2016DH </t>
  </si>
  <si>
    <t xml:space="preserve">NN3702_2016DH </t>
  </si>
  <si>
    <t xml:space="preserve">XD2901_16X </t>
  </si>
  <si>
    <t xml:space="preserve">XD3001.1_16X </t>
  </si>
  <si>
    <t xml:space="preserve">CT4101_16X </t>
  </si>
  <si>
    <t xml:space="preserve">XD2801_16X </t>
  </si>
  <si>
    <t xml:space="preserve">GD4501_17Q </t>
  </si>
  <si>
    <t xml:space="preserve">KT0101.1_17Q </t>
  </si>
  <si>
    <t xml:space="preserve">NN3700_17Q </t>
  </si>
  <si>
    <t>KT0302_2017CQ</t>
  </si>
  <si>
    <t>NN3700_2017CQ</t>
  </si>
  <si>
    <t xml:space="preserve">QL4718_2016CQ </t>
  </si>
  <si>
    <t xml:space="preserve">QH1301.1_2015KTCQ </t>
  </si>
  <si>
    <t xml:space="preserve">QH1602_2016CQ </t>
  </si>
  <si>
    <t>NM8020.1_2016CQ</t>
  </si>
  <si>
    <t xml:space="preserve">CT3901_2016CQ </t>
  </si>
  <si>
    <t xml:space="preserve">CT4201_2017CQ </t>
  </si>
  <si>
    <t xml:space="preserve">KT1001_2016CQ </t>
  </si>
  <si>
    <t xml:space="preserve">NN3702_2016CQ </t>
  </si>
  <si>
    <t xml:space="preserve">TH4301_2016CQ </t>
  </si>
  <si>
    <t>TH4401.1_2016CQ</t>
  </si>
  <si>
    <t xml:space="preserve">CT4001_2016M </t>
  </si>
  <si>
    <t xml:space="preserve">KT0402.1_2016M </t>
  </si>
  <si>
    <t xml:space="preserve">QL4702_2016M </t>
  </si>
  <si>
    <t xml:space="preserve">DT2101_2016M </t>
  </si>
  <si>
    <t xml:space="preserve">XD2801_2016M </t>
  </si>
  <si>
    <t xml:space="preserve">CT4001_16N </t>
  </si>
  <si>
    <t xml:space="preserve">CT4001_2014KTCQ </t>
  </si>
  <si>
    <t xml:space="preserve">QH1201_16N </t>
  </si>
  <si>
    <t xml:space="preserve">QL4702_16N </t>
  </si>
  <si>
    <t xml:space="preserve">DT2301.1_16N </t>
  </si>
  <si>
    <t xml:space="preserve">QL5001_2014KTCQ </t>
  </si>
  <si>
    <t xml:space="preserve">QHDQ14_2014KTCQ </t>
  </si>
  <si>
    <t xml:space="preserve">KT0706_14K </t>
  </si>
  <si>
    <t xml:space="preserve">QH1401_14K </t>
  </si>
  <si>
    <t xml:space="preserve">QH1601_2014KTCQ </t>
  </si>
  <si>
    <t xml:space="preserve">GD4501_2017VL </t>
  </si>
  <si>
    <t xml:space="preserve">TC2501_2017VL </t>
  </si>
  <si>
    <t xml:space="preserve">NN3700_2017VL </t>
  </si>
  <si>
    <t xml:space="preserve">TC2603_2017VL </t>
  </si>
  <si>
    <t xml:space="preserve">GD4501_17GT </t>
  </si>
  <si>
    <t xml:space="preserve">CT3901_17GT </t>
  </si>
  <si>
    <t xml:space="preserve">NN3700_17GT </t>
  </si>
  <si>
    <t xml:space="preserve">TC2603_17GT </t>
  </si>
  <si>
    <t xml:space="preserve">TC2704_17GT </t>
  </si>
  <si>
    <t xml:space="preserve">GD4501_17QL </t>
  </si>
  <si>
    <t xml:space="preserve">KT0102_17QL </t>
  </si>
  <si>
    <t xml:space="preserve">CT3901_17QL </t>
  </si>
  <si>
    <t xml:space="preserve">KT0301.1_17QL </t>
  </si>
  <si>
    <t xml:space="preserve">NN3700_17QL </t>
  </si>
  <si>
    <t xml:space="preserve">GD4501_2017CNTT </t>
  </si>
  <si>
    <t xml:space="preserve">CT3901_2017CNTT </t>
  </si>
  <si>
    <t xml:space="preserve">NN3700_2017CNTT </t>
  </si>
  <si>
    <t xml:space="preserve">TC2608_2017CNTT </t>
  </si>
  <si>
    <t xml:space="preserve">TC2701_2017CNTT </t>
  </si>
  <si>
    <t xml:space="preserve">KT0101.1_17K </t>
  </si>
  <si>
    <t xml:space="preserve">MPAL_2013KTT </t>
  </si>
  <si>
    <t xml:space="preserve">SHD-01_2013KTT </t>
  </si>
  <si>
    <t xml:space="preserve">DCL-01_2013KTT </t>
  </si>
  <si>
    <t xml:space="preserve">USI_2014KTT </t>
  </si>
  <si>
    <t xml:space="preserve">ED3-1_2014KTT </t>
  </si>
  <si>
    <t xml:space="preserve">TAC_2014KTT </t>
  </si>
  <si>
    <t xml:space="preserve">DTC_2014KTT </t>
  </si>
  <si>
    <t xml:space="preserve">DTC-1_2014KTT </t>
  </si>
  <si>
    <t xml:space="preserve">PAM_2014KTT </t>
  </si>
  <si>
    <t>NM8020.1_2015K</t>
  </si>
  <si>
    <t xml:space="preserve">NM8020.1_2016DH </t>
  </si>
  <si>
    <t xml:space="preserve">SC-3_2015KTT </t>
  </si>
  <si>
    <t xml:space="preserve">HA-1_2015KTT </t>
  </si>
  <si>
    <t xml:space="preserve">UDT_2015KTT </t>
  </si>
  <si>
    <t xml:space="preserve">DTB_2015KTT </t>
  </si>
  <si>
    <t xml:space="preserve">CAT_2016KTT </t>
  </si>
  <si>
    <t xml:space="preserve">DAC-2_2016KTT </t>
  </si>
  <si>
    <t xml:space="preserve">DAC-4_2016KTT </t>
  </si>
  <si>
    <t xml:space="preserve">NM8428_2016TT </t>
  </si>
  <si>
    <t xml:space="preserve">DTA-1_2016KTT </t>
  </si>
  <si>
    <t xml:space="preserve">GDL_2016KTT </t>
  </si>
  <si>
    <t xml:space="preserve">ED-1_2016KTT </t>
  </si>
  <si>
    <t xml:space="preserve">SC-1 _2016KTT </t>
  </si>
  <si>
    <t xml:space="preserve">DAC-1_2016KTT </t>
  </si>
  <si>
    <t xml:space="preserve">DAC-3_2016KTT </t>
  </si>
  <si>
    <t xml:space="preserve">QH1305_2014KTCQ </t>
  </si>
  <si>
    <t xml:space="preserve">GD4503_2014KTCQ </t>
  </si>
  <si>
    <t xml:space="preserve">QL4902_2014KTCQ </t>
  </si>
  <si>
    <t xml:space="preserve">NN3703_2014KTCQ </t>
  </si>
  <si>
    <t xml:space="preserve">CT4101_2014KTCQ </t>
  </si>
  <si>
    <t xml:space="preserve">NM8022.1_2014KTCQ </t>
  </si>
  <si>
    <t>31/10/2017</t>
  </si>
  <si>
    <t>02/11/2017</t>
  </si>
  <si>
    <t>04/11/2017</t>
  </si>
  <si>
    <t>30/1/2018</t>
  </si>
  <si>
    <t>02/2/2018</t>
  </si>
  <si>
    <t>02/1/2018</t>
  </si>
  <si>
    <t>05/1/2018</t>
  </si>
  <si>
    <t>04/1/2018</t>
  </si>
  <si>
    <t xml:space="preserve">DT2402.1_15D </t>
  </si>
  <si>
    <t xml:space="preserve">QL4902.1_15QL </t>
  </si>
  <si>
    <t>DT1901(Ghep 15Q)</t>
  </si>
  <si>
    <t>KT0704(Ghep 15NT)</t>
  </si>
  <si>
    <t>09/11/2017</t>
  </si>
  <si>
    <t>16/1/2018</t>
  </si>
  <si>
    <t>18/1/2017</t>
  </si>
  <si>
    <t>20/1/2017</t>
  </si>
  <si>
    <t xml:space="preserve">XD2816.1_2014VL </t>
  </si>
  <si>
    <t xml:space="preserve">XD3508.1_2014XN </t>
  </si>
  <si>
    <t xml:space="preserve">DT1911_2013M </t>
  </si>
  <si>
    <t xml:space="preserve">DT1903_15N </t>
  </si>
  <si>
    <t xml:space="preserve">KT6501_13K </t>
  </si>
  <si>
    <t xml:space="preserve">QH6501_13Q </t>
  </si>
  <si>
    <t xml:space="preserve">XD2901_2016M </t>
  </si>
  <si>
    <t xml:space="preserve">XD2901_2016XN </t>
  </si>
  <si>
    <t xml:space="preserve">XD2902.1_16GT </t>
  </si>
  <si>
    <t xml:space="preserve">XD3407_2015VL </t>
  </si>
  <si>
    <t xml:space="preserve">XD2805.1_2014VL </t>
  </si>
  <si>
    <t xml:space="preserve">XD2814_2014VL </t>
  </si>
  <si>
    <t xml:space="preserve">DT2409_13K </t>
  </si>
  <si>
    <t xml:space="preserve">NM8402_2016TT </t>
  </si>
  <si>
    <t xml:space="preserve">XD3515_13X </t>
  </si>
  <si>
    <t xml:space="preserve">XD3101_2016XN </t>
  </si>
  <si>
    <t xml:space="preserve">DT1709_2014M </t>
  </si>
  <si>
    <t xml:space="preserve">CT4001_2014DH </t>
  </si>
  <si>
    <t xml:space="preserve">CT4001_2014NT </t>
  </si>
  <si>
    <t xml:space="preserve">XD2824_2015VL </t>
  </si>
  <si>
    <t>CT4001_2016D</t>
  </si>
  <si>
    <t xml:space="preserve">GD4501_17D </t>
  </si>
  <si>
    <t xml:space="preserve">GD4501_17K </t>
  </si>
  <si>
    <t xml:space="preserve">GD4501_17X </t>
  </si>
  <si>
    <t xml:space="preserve">GD4501_2017KTT </t>
  </si>
  <si>
    <t xml:space="preserve">GD4501_2017M </t>
  </si>
  <si>
    <t xml:space="preserve">GD4501_2017XN </t>
  </si>
  <si>
    <t xml:space="preserve">GD4502_16KX </t>
  </si>
  <si>
    <t xml:space="preserve">GD4502_2015KTCQ </t>
  </si>
  <si>
    <t xml:space="preserve">GD4502_2016TT </t>
  </si>
  <si>
    <t xml:space="preserve">GD4503_15K </t>
  </si>
  <si>
    <t xml:space="preserve">GD4503_16D </t>
  </si>
  <si>
    <t xml:space="preserve">GD4503_16N </t>
  </si>
  <si>
    <t xml:space="preserve">GD4503_16Q </t>
  </si>
  <si>
    <t xml:space="preserve">GD4503_16QL </t>
  </si>
  <si>
    <t xml:space="preserve">GD4503_16X </t>
  </si>
  <si>
    <t xml:space="preserve">GD4503_2016CNTT </t>
  </si>
  <si>
    <t xml:space="preserve">GD4503_2016M </t>
  </si>
  <si>
    <t xml:space="preserve">GD4503_2016VL </t>
  </si>
  <si>
    <t xml:space="preserve">GD4503_2016XN </t>
  </si>
  <si>
    <t xml:space="preserve">DT1912.1_15KX </t>
  </si>
  <si>
    <t xml:space="preserve">DT1916_15KX </t>
  </si>
  <si>
    <t xml:space="preserve">DT1916_15QL </t>
  </si>
  <si>
    <t xml:space="preserve">DT2220_14N </t>
  </si>
  <si>
    <t xml:space="preserve">KT0102_17KX </t>
  </si>
  <si>
    <t xml:space="preserve">KT0102_2017XN </t>
  </si>
  <si>
    <t xml:space="preserve">KT0101.1_2017CQ </t>
  </si>
  <si>
    <t xml:space="preserve">TC2501_2017M </t>
  </si>
  <si>
    <t xml:space="preserve">TC2504_2016VL </t>
  </si>
  <si>
    <t xml:space="preserve">XD2820.1_2015VL </t>
  </si>
  <si>
    <t xml:space="preserve">DT1917_14D </t>
  </si>
  <si>
    <t xml:space="preserve">XD3201_15D </t>
  </si>
  <si>
    <t xml:space="preserve">XD3211_15KX </t>
  </si>
  <si>
    <t xml:space="preserve">XD3211_16K </t>
  </si>
  <si>
    <t xml:space="preserve">XD3314_13K </t>
  </si>
  <si>
    <t xml:space="preserve">XD3310_13X </t>
  </si>
  <si>
    <t xml:space="preserve">XD3308_15KX </t>
  </si>
  <si>
    <t xml:space="preserve">XD3312_13X </t>
  </si>
  <si>
    <t xml:space="preserve">XD3311_13X </t>
  </si>
  <si>
    <t xml:space="preserve">XD3301.1_2014VL </t>
  </si>
  <si>
    <t xml:space="preserve">XD3301.1_2014XN </t>
  </si>
  <si>
    <t xml:space="preserve">XD3303_14X </t>
  </si>
  <si>
    <t xml:space="preserve">XD3112_2015VL </t>
  </si>
  <si>
    <t xml:space="preserve">QL4718_15D </t>
  </si>
  <si>
    <t xml:space="preserve">QL4718_15N </t>
  </si>
  <si>
    <t xml:space="preserve">QL4718_16KX </t>
  </si>
  <si>
    <t xml:space="preserve">QL4718_16QL </t>
  </si>
  <si>
    <t xml:space="preserve">QL4718_2015M </t>
  </si>
  <si>
    <t xml:space="preserve">QL4718_2016CNTT </t>
  </si>
  <si>
    <t xml:space="preserve">QL4718_2016DH </t>
  </si>
  <si>
    <t xml:space="preserve">QL4718_2016DK </t>
  </si>
  <si>
    <t xml:space="preserve">QL4718_2016VL </t>
  </si>
  <si>
    <t xml:space="preserve">NM8015_2015DH </t>
  </si>
  <si>
    <t xml:space="preserve">XD3501.1_14X </t>
  </si>
  <si>
    <t xml:space="preserve">XD3501.1_15KX </t>
  </si>
  <si>
    <t xml:space="preserve">XD3501.1_2014VL </t>
  </si>
  <si>
    <t xml:space="preserve">XD3501.2_14X </t>
  </si>
  <si>
    <t xml:space="preserve">DT1711_2014M </t>
  </si>
  <si>
    <t xml:space="preserve">KT1003_14K </t>
  </si>
  <si>
    <t xml:space="preserve">KT0402.1_16D </t>
  </si>
  <si>
    <t xml:space="preserve">KT0402.1_16N </t>
  </si>
  <si>
    <t xml:space="preserve">KT0402.1_2016VL </t>
  </si>
  <si>
    <t xml:space="preserve">KT0904_14K </t>
  </si>
  <si>
    <t xml:space="preserve">KT1004_14K </t>
  </si>
  <si>
    <t xml:space="preserve">DT1708_2014M </t>
  </si>
  <si>
    <t xml:space="preserve">QL4810_13N </t>
  </si>
  <si>
    <t xml:space="preserve">QL5001_14D </t>
  </si>
  <si>
    <t xml:space="preserve">QL5001_14X </t>
  </si>
  <si>
    <t xml:space="preserve">QL5001_2013XN </t>
  </si>
  <si>
    <t xml:space="preserve">QL5001_2014XN </t>
  </si>
  <si>
    <t xml:space="preserve">DT2401_16GT </t>
  </si>
  <si>
    <t xml:space="preserve">DT2401_16X </t>
  </si>
  <si>
    <t xml:space="preserve">DT2401_2016VL </t>
  </si>
  <si>
    <t xml:space="preserve">TH4304_2016CNTT </t>
  </si>
  <si>
    <t xml:space="preserve">XD2823_2015VL </t>
  </si>
  <si>
    <t xml:space="preserve">DT2007_14D </t>
  </si>
  <si>
    <t xml:space="preserve">QL4906_15QL </t>
  </si>
  <si>
    <t xml:space="preserve">NM8326_2016DK </t>
  </si>
  <si>
    <t xml:space="preserve">KT0901_16K </t>
  </si>
  <si>
    <t xml:space="preserve">KT0903_16NT </t>
  </si>
  <si>
    <t xml:space="preserve">KT0903_16QL </t>
  </si>
  <si>
    <t xml:space="preserve">KT0903_2016DK </t>
  </si>
  <si>
    <t xml:space="preserve">NM8219_16NT </t>
  </si>
  <si>
    <t xml:space="preserve">NM8219_2014DH </t>
  </si>
  <si>
    <t xml:space="preserve">QH1201_15D </t>
  </si>
  <si>
    <t xml:space="preserve">QH1201_15K </t>
  </si>
  <si>
    <t xml:space="preserve">QH1201_16KX </t>
  </si>
  <si>
    <t xml:space="preserve">QH1201_16QL </t>
  </si>
  <si>
    <t xml:space="preserve">NM8114_2016DH </t>
  </si>
  <si>
    <t xml:space="preserve">QH1401.1_2015KTCQ </t>
  </si>
  <si>
    <t xml:space="preserve">QH1201.1_16Q </t>
  </si>
  <si>
    <t xml:space="preserve">QH1301.1_15Q </t>
  </si>
  <si>
    <t xml:space="preserve">ED-1_Ghép 2016KTT </t>
  </si>
  <si>
    <t xml:space="preserve">DT2201_14N </t>
  </si>
  <si>
    <t xml:space="preserve">NM8014_2017DK </t>
  </si>
  <si>
    <t xml:space="preserve">XD3408_2015VL </t>
  </si>
  <si>
    <t xml:space="preserve">XD3404_16KX </t>
  </si>
  <si>
    <t xml:space="preserve">DT1826_2015M </t>
  </si>
  <si>
    <t xml:space="preserve">NM0209_13K </t>
  </si>
  <si>
    <t xml:space="preserve">NM0210_2014NT </t>
  </si>
  <si>
    <t xml:space="preserve">NM0210_2015DH </t>
  </si>
  <si>
    <t xml:space="preserve">XD6507_2013XN </t>
  </si>
  <si>
    <t xml:space="preserve">DRP_2012KTT </t>
  </si>
  <si>
    <t xml:space="preserve">KT0601_15K </t>
  </si>
  <si>
    <t>KT0401_16K</t>
  </si>
  <si>
    <t xml:space="preserve">NM8001.1_17NT </t>
  </si>
  <si>
    <t xml:space="preserve">NM8001.1_2017DH </t>
  </si>
  <si>
    <t xml:space="preserve">NM8001.1_2017DK </t>
  </si>
  <si>
    <t xml:space="preserve">TH5201_2016CNTT </t>
  </si>
  <si>
    <t xml:space="preserve">CT3901_17D </t>
  </si>
  <si>
    <t xml:space="preserve">CT3901_17KX </t>
  </si>
  <si>
    <t xml:space="preserve">CT3901_17X </t>
  </si>
  <si>
    <t xml:space="preserve">CT3901_2017KTT </t>
  </si>
  <si>
    <t xml:space="preserve">CT3902_16K </t>
  </si>
  <si>
    <t xml:space="preserve">CT3902_2015KTCQ </t>
  </si>
  <si>
    <t xml:space="preserve">CT3902_2016DK </t>
  </si>
  <si>
    <t xml:space="preserve">CT3902_2017KTT </t>
  </si>
  <si>
    <t xml:space="preserve">SE_2012KTT </t>
  </si>
  <si>
    <t xml:space="preserve">XD3011.1_2015XN </t>
  </si>
  <si>
    <t xml:space="preserve">TH4411_13X </t>
  </si>
  <si>
    <t>TH4411_2013X</t>
  </si>
  <si>
    <t xml:space="preserve">CT4201_16D </t>
  </si>
  <si>
    <t xml:space="preserve">CT4201_17NT </t>
  </si>
  <si>
    <t xml:space="preserve">CT4201_17X </t>
  </si>
  <si>
    <t xml:space="preserve">CT4201_2016M </t>
  </si>
  <si>
    <t xml:space="preserve">CT4201_2017DK </t>
  </si>
  <si>
    <t xml:space="preserve">QL5020_15KX </t>
  </si>
  <si>
    <t xml:space="preserve">QL4702_15D </t>
  </si>
  <si>
    <t xml:space="preserve">QL4702_16QL </t>
  </si>
  <si>
    <t xml:space="preserve">QL4702_2013DH </t>
  </si>
  <si>
    <t xml:space="preserve">QL4702_2013NT </t>
  </si>
  <si>
    <t>QL4702_2013Q</t>
  </si>
  <si>
    <t xml:space="preserve">QL4702_2013XN </t>
  </si>
  <si>
    <t xml:space="preserve">QL4702_2015VL </t>
  </si>
  <si>
    <t xml:space="preserve">QL4702_2015XN </t>
  </si>
  <si>
    <t xml:space="preserve">QL5002_2013XN </t>
  </si>
  <si>
    <t xml:space="preserve">DB_2012KTT </t>
  </si>
  <si>
    <t xml:space="preserve">QH1212_15Q </t>
  </si>
  <si>
    <t xml:space="preserve">KT0301_17K </t>
  </si>
  <si>
    <t xml:space="preserve">QH1404_2015KTCQ </t>
  </si>
  <si>
    <t xml:space="preserve">QL4805_13QL </t>
  </si>
  <si>
    <t xml:space="preserve">DT1814_2014M </t>
  </si>
  <si>
    <t>QL4714_2014QL</t>
  </si>
  <si>
    <t xml:space="preserve">QL4607.1_14QL </t>
  </si>
  <si>
    <t xml:space="preserve">QL4604_13Q </t>
  </si>
  <si>
    <t xml:space="preserve">QL4803_13QL </t>
  </si>
  <si>
    <t xml:space="preserve">QL4805.1_14QL </t>
  </si>
  <si>
    <t xml:space="preserve">QL4809_13N </t>
  </si>
  <si>
    <t xml:space="preserve">QL4707_14QL </t>
  </si>
  <si>
    <t>QL5022_2015KX</t>
  </si>
  <si>
    <t xml:space="preserve">DT2128_2015M </t>
  </si>
  <si>
    <t xml:space="preserve">DT1704_2015M </t>
  </si>
  <si>
    <t>QL5014.1_2015KX</t>
  </si>
  <si>
    <t xml:space="preserve">QL4602_14QL </t>
  </si>
  <si>
    <t xml:space="preserve">QH1303_14Q </t>
  </si>
  <si>
    <t xml:space="preserve">QH1302_14Q </t>
  </si>
  <si>
    <t xml:space="preserve">QH1507_2015KTCQ </t>
  </si>
  <si>
    <t xml:space="preserve">XD3001.1_16GT </t>
  </si>
  <si>
    <t xml:space="preserve">NM8017_2014DH </t>
  </si>
  <si>
    <t xml:space="preserve">XD3603.1_2014XN </t>
  </si>
  <si>
    <t xml:space="preserve">XD3609.1_2014XN </t>
  </si>
  <si>
    <t xml:space="preserve">XD6510_2013XN </t>
  </si>
  <si>
    <t xml:space="preserve">NM8214_2014NT </t>
  </si>
  <si>
    <t xml:space="preserve">TN6101_2014XN </t>
  </si>
  <si>
    <t>QL4601_2015QL</t>
  </si>
  <si>
    <t xml:space="preserve">XD3607.1_2014XN </t>
  </si>
  <si>
    <t>DT2001.1_2015D</t>
  </si>
  <si>
    <t xml:space="preserve">DT1905.1_14D </t>
  </si>
  <si>
    <t xml:space="preserve">QH1607_2015KTCQ </t>
  </si>
  <si>
    <t xml:space="preserve">DT2101_16D </t>
  </si>
  <si>
    <t xml:space="preserve">DT2101_2016XN </t>
  </si>
  <si>
    <t xml:space="preserve">DT1907_15N </t>
  </si>
  <si>
    <t xml:space="preserve">NN3703_2013DH </t>
  </si>
  <si>
    <t xml:space="preserve">NN3703_2013NT </t>
  </si>
  <si>
    <t xml:space="preserve">NN3702_16D </t>
  </si>
  <si>
    <t xml:space="preserve">NN3702_16GT </t>
  </si>
  <si>
    <t xml:space="preserve">NN3702_16K </t>
  </si>
  <si>
    <t xml:space="preserve">NN3702_16N </t>
  </si>
  <si>
    <t xml:space="preserve">NN3702_16NT </t>
  </si>
  <si>
    <t xml:space="preserve">NN3702_16Q </t>
  </si>
  <si>
    <t xml:space="preserve">NN3702_16QL </t>
  </si>
  <si>
    <t xml:space="preserve">NN3702_16X </t>
  </si>
  <si>
    <t xml:space="preserve">NN3702_2016CNTT </t>
  </si>
  <si>
    <t xml:space="preserve">NN3702_2016M </t>
  </si>
  <si>
    <t xml:space="preserve">NN3702_2016VL </t>
  </si>
  <si>
    <t xml:space="preserve">NN3702_2016XN </t>
  </si>
  <si>
    <t xml:space="preserve">NN3700_17D </t>
  </si>
  <si>
    <t xml:space="preserve">NN3700_17K </t>
  </si>
  <si>
    <t xml:space="preserve">NN3700_17KX </t>
  </si>
  <si>
    <t xml:space="preserve">NN3700_17NT </t>
  </si>
  <si>
    <t xml:space="preserve">NN3700_17X </t>
  </si>
  <si>
    <t xml:space="preserve">NN3700_2017DH </t>
  </si>
  <si>
    <t xml:space="preserve">NN3700_2017DK </t>
  </si>
  <si>
    <t xml:space="preserve">NN3700_2017KTT </t>
  </si>
  <si>
    <t xml:space="preserve">NN3700_2017M </t>
  </si>
  <si>
    <t xml:space="preserve">NN3700_2017XN </t>
  </si>
  <si>
    <t>NN3802_16ALL</t>
  </si>
  <si>
    <t>NN38_17ALL</t>
  </si>
  <si>
    <t>16</t>
  </si>
  <si>
    <t xml:space="preserve">TH4301_15K </t>
  </si>
  <si>
    <t xml:space="preserve">TH4301_16Q </t>
  </si>
  <si>
    <t xml:space="preserve">TH4301_16QL </t>
  </si>
  <si>
    <t xml:space="preserve">TH4301_2016VL </t>
  </si>
  <si>
    <t>TH4401.1_2014K</t>
  </si>
  <si>
    <t xml:space="preserve">TH4401A.1_2015DH </t>
  </si>
  <si>
    <t xml:space="preserve">TH4401B.1_15NT </t>
  </si>
  <si>
    <t xml:space="preserve">TH4406_2015M </t>
  </si>
  <si>
    <t xml:space="preserve">TH4409.1_2014VL </t>
  </si>
  <si>
    <t xml:space="preserve">XD3605_2014XN </t>
  </si>
  <si>
    <t xml:space="preserve">DT2011_13D </t>
  </si>
  <si>
    <t xml:space="preserve">XD3504_13X </t>
  </si>
  <si>
    <t xml:space="preserve">XD3504_2013XN </t>
  </si>
  <si>
    <t xml:space="preserve">TC2607_17K </t>
  </si>
  <si>
    <t xml:space="preserve">TC2603_17KX </t>
  </si>
  <si>
    <t xml:space="preserve">TC2603_17X </t>
  </si>
  <si>
    <t xml:space="preserve">TC2603_2017XN </t>
  </si>
  <si>
    <t xml:space="preserve">TH4302_2016CNTT </t>
  </si>
  <si>
    <t xml:space="preserve">DT2301.1_16GT </t>
  </si>
  <si>
    <t xml:space="preserve">DT2301.1_16KX </t>
  </si>
  <si>
    <t xml:space="preserve">DT2303_2016XN </t>
  </si>
  <si>
    <t xml:space="preserve">CT4101_16GT </t>
  </si>
  <si>
    <t xml:space="preserve">CT4101_16KX </t>
  </si>
  <si>
    <t xml:space="preserve">CT4101_16QL </t>
  </si>
  <si>
    <t xml:space="preserve">CT4101_2015DH </t>
  </si>
  <si>
    <t xml:space="preserve">CT4101_2016CNTT </t>
  </si>
  <si>
    <t xml:space="preserve">CT4101_2016VL </t>
  </si>
  <si>
    <t xml:space="preserve">NM8022.2_14Q </t>
  </si>
  <si>
    <t xml:space="preserve">QH1605_15Q </t>
  </si>
  <si>
    <t xml:space="preserve">NM8404_2016TT </t>
  </si>
  <si>
    <t xml:space="preserve">XD2801_16D </t>
  </si>
  <si>
    <t xml:space="preserve">TC2704_17D </t>
  </si>
  <si>
    <t xml:space="preserve">TC2704_2017M </t>
  </si>
  <si>
    <t xml:space="preserve">QH1502_16X </t>
  </si>
  <si>
    <t xml:space="preserve">QH1502_2015VL </t>
  </si>
  <si>
    <t xml:space="preserve">QL4701_14K </t>
  </si>
  <si>
    <t xml:space="preserve">QL4701_14Q </t>
  </si>
  <si>
    <t xml:space="preserve">TC2606_16D </t>
  </si>
  <si>
    <t xml:space="preserve">TC2606_16GT </t>
  </si>
  <si>
    <t xml:space="preserve">TC2606_16KX </t>
  </si>
  <si>
    <t xml:space="preserve">TC2606_16N </t>
  </si>
  <si>
    <t xml:space="preserve">TC2606_16X </t>
  </si>
  <si>
    <t xml:space="preserve">TC2606_2016M </t>
  </si>
  <si>
    <t xml:space="preserve">TC2606_2016VL </t>
  </si>
  <si>
    <t xml:space="preserve">TC2606_2016XN </t>
  </si>
  <si>
    <t xml:space="preserve">DT2110_14N </t>
  </si>
  <si>
    <t xml:space="preserve">DT2123_13N </t>
  </si>
  <si>
    <t xml:space="preserve">DT2211_13N </t>
  </si>
  <si>
    <t xml:space="preserve">DT1811.1_2014M </t>
  </si>
  <si>
    <t>DT1902.1</t>
  </si>
  <si>
    <t>ĐA chuẩn bị kĩ thuật khu đất xây dựng P1</t>
  </si>
  <si>
    <t>DT1902.3</t>
  </si>
  <si>
    <t>ĐA chuẩn bị kĩ thuật khu đất XD</t>
  </si>
  <si>
    <t>QL5016.1</t>
  </si>
  <si>
    <t>ĐA định mức và đơn giá trong XD</t>
  </si>
  <si>
    <t>DT1710</t>
  </si>
  <si>
    <t>ĐA ĐTM các dự án hạ tầng kĩ thuật đô thị</t>
  </si>
  <si>
    <t>QL5001.3</t>
  </si>
  <si>
    <t>ĐA Kinh tế xây dựng</t>
  </si>
  <si>
    <t>QLDQ01</t>
  </si>
  <si>
    <t>ĐA QL1 - Quản lý công trình nhà ở nhỏ</t>
  </si>
  <si>
    <t>QLDQ05</t>
  </si>
  <si>
    <t>ĐA QL5 - Quản lý quy hoạch đô thị</t>
  </si>
  <si>
    <t>ED3-2</t>
  </si>
  <si>
    <t>ĐA TK môi trường KTCQ</t>
  </si>
  <si>
    <t>DT1812.1</t>
  </si>
  <si>
    <t>ĐA xử lý ô nhiễm môi trường không khí</t>
  </si>
  <si>
    <t>DTC-2</t>
  </si>
  <si>
    <t>Đồ án C1 - KT các CT y tế, giáo dục</t>
  </si>
  <si>
    <t>DTC-3</t>
  </si>
  <si>
    <t>Đồ án C3 - KT Các công trình văn hóa</t>
  </si>
  <si>
    <t>XD2815</t>
  </si>
  <si>
    <t>Đồ án Công nghệ chất kết dính vô cơ</t>
  </si>
  <si>
    <t>XD2825</t>
  </si>
  <si>
    <t>Đồ án gia công nhiệt vật liệu xây dựng</t>
  </si>
  <si>
    <t>XD3204.1</t>
  </si>
  <si>
    <t>Đồ án kết cấu bê tông cốt thép P2</t>
  </si>
  <si>
    <t>XD3304.1</t>
  </si>
  <si>
    <t>Đồ án kết cấu thép P2</t>
  </si>
  <si>
    <t>XD3503.1</t>
  </si>
  <si>
    <t>Đồ án kĩ thuật thi công 2</t>
  </si>
  <si>
    <t>XD3502</t>
  </si>
  <si>
    <t>Đồ án Kỹ thuật thi công 1</t>
  </si>
  <si>
    <t>DT2403</t>
  </si>
  <si>
    <t xml:space="preserve">Đồ án Mạng điện </t>
  </si>
  <si>
    <t>DT2202</t>
  </si>
  <si>
    <t>Đồ án Mạng lưới thoát nước</t>
  </si>
  <si>
    <t>DT1815.1</t>
  </si>
  <si>
    <t>XD3604.1</t>
  </si>
  <si>
    <t>Đồ án thi công công trình ngầm P1</t>
  </si>
  <si>
    <t>DT2208</t>
  </si>
  <si>
    <t>Đồ án Thi công ngành nước</t>
  </si>
  <si>
    <t>SHD-02</t>
  </si>
  <si>
    <t>Đồ án thiết kế cải tạo nhà ở (KT xanh)</t>
  </si>
  <si>
    <t>DCL-02</t>
  </si>
  <si>
    <t>Đồ án thiết kế đô thị</t>
  </si>
  <si>
    <t>DT2002</t>
  </si>
  <si>
    <t>Đồ án Thiết kế đường đô thị</t>
  </si>
  <si>
    <t>DTA-3</t>
  </si>
  <si>
    <t>Đồ án thiết kế nhà cao tầng</t>
  </si>
  <si>
    <t>DTA-4</t>
  </si>
  <si>
    <t>Đồ án thiết kế nhà ở cao tầng</t>
  </si>
  <si>
    <t>NM8113</t>
  </si>
  <si>
    <t>Đồ án Thiết kế tổng hợp</t>
  </si>
  <si>
    <t>NM8210</t>
  </si>
  <si>
    <t>DT2223</t>
  </si>
  <si>
    <t>DT2012</t>
  </si>
  <si>
    <t>Đồ án Tổ chức thi công công trình đô thị</t>
  </si>
  <si>
    <t>DT1821</t>
  </si>
  <si>
    <t>Đồ án Tổng hợp</t>
  </si>
  <si>
    <t>DT1913</t>
  </si>
  <si>
    <t>DT2127</t>
  </si>
  <si>
    <t>QL4711</t>
  </si>
  <si>
    <t xml:space="preserve">Đồ án tổng hợp </t>
  </si>
  <si>
    <t>DT2111.1</t>
  </si>
  <si>
    <t>Đồ án xử lý nước cấp</t>
  </si>
  <si>
    <t>QHDQ05.1</t>
  </si>
  <si>
    <t>Lập QH 5 - QH các khu chức năng đặc thù</t>
  </si>
  <si>
    <t>QHDQ02</t>
  </si>
  <si>
    <t xml:space="preserve">Lập quy hoạch 2  </t>
  </si>
  <si>
    <t>QHDQ03</t>
  </si>
  <si>
    <t>Lập Quy hoạch 3 - Thiết kế đô thị</t>
  </si>
  <si>
    <t>QHDQ06</t>
  </si>
  <si>
    <t>Lập quy hoạch 6 - QH chung đô thị</t>
  </si>
  <si>
    <t>QHDQ08</t>
  </si>
  <si>
    <t>Lập quy hoạch 8 - Đồ án tổng hợp</t>
  </si>
  <si>
    <t>NM0218</t>
  </si>
  <si>
    <t>Mĩ thuật</t>
  </si>
  <si>
    <t>NM8209.1</t>
  </si>
  <si>
    <t>Thiết kế đồ đạc</t>
  </si>
  <si>
    <t>NM8209.2</t>
  </si>
  <si>
    <t>Thiết kế đồ đạc nội thất</t>
  </si>
  <si>
    <t>NM8101</t>
  </si>
  <si>
    <t>Thiết kế đồ họa 1</t>
  </si>
  <si>
    <t>NM8102.1</t>
  </si>
  <si>
    <t>Thiết kế đồ họa 2</t>
  </si>
  <si>
    <t>NM8103</t>
  </si>
  <si>
    <t>Thiết kế đồ họa 3</t>
  </si>
  <si>
    <t>NM8104</t>
  </si>
  <si>
    <t>Thiết kế đồ họa 4</t>
  </si>
  <si>
    <t>KTDK10</t>
  </si>
  <si>
    <t>Thiết kế Kiến trúc (ĐA K) 10</t>
  </si>
  <si>
    <t>KTDK06</t>
  </si>
  <si>
    <t>Thiết kế Kiến trúc (ĐA K) 6</t>
  </si>
  <si>
    <t>KTDK08</t>
  </si>
  <si>
    <t>Thiết kế Kiến trúc (ĐA K) 8</t>
  </si>
  <si>
    <t>NM8403</t>
  </si>
  <si>
    <t>Thiết kế kỹ thuật trang phục 1</t>
  </si>
  <si>
    <t>ED-2</t>
  </si>
  <si>
    <t>Thiết kế môi trường 2</t>
  </si>
  <si>
    <t>NM8202</t>
  </si>
  <si>
    <t>Thiết kế nội thất 2</t>
  </si>
  <si>
    <t>NM8203</t>
  </si>
  <si>
    <t>Thiết kế nội thất 3</t>
  </si>
  <si>
    <t>NM8206.1</t>
  </si>
  <si>
    <t>Thiết kế nội thất 6</t>
  </si>
  <si>
    <t>NM8207.1</t>
  </si>
  <si>
    <t>Thiết kế nội thất 7</t>
  </si>
  <si>
    <t>NM8212.1</t>
  </si>
  <si>
    <t>Thiết kế sân vườn</t>
  </si>
  <si>
    <t>NM8023.1</t>
  </si>
  <si>
    <t>Trang trí cơ bản 1</t>
  </si>
  <si>
    <t>NM8024.1</t>
  </si>
  <si>
    <t>Trang trí cơ bản 2</t>
  </si>
  <si>
    <t>NM8002.1</t>
  </si>
  <si>
    <t>Hình họa 1</t>
  </si>
  <si>
    <t>NM8004.1</t>
  </si>
  <si>
    <t>Hình họa 2</t>
  </si>
  <si>
    <t>NM8027</t>
  </si>
  <si>
    <t>Hình họa 4</t>
  </si>
  <si>
    <t>NM8008</t>
  </si>
  <si>
    <t>Hình họa 4 P1</t>
  </si>
  <si>
    <t>NM8009</t>
  </si>
  <si>
    <t>Hình họa 4 P2</t>
  </si>
  <si>
    <t xml:space="preserve">DT1902.1_14D </t>
  </si>
  <si>
    <t xml:space="preserve">DT1902.3_15N </t>
  </si>
  <si>
    <t>QL5016.1_14KX</t>
  </si>
  <si>
    <t>DT1710_2014M</t>
  </si>
  <si>
    <t>XD3202_15D</t>
  </si>
  <si>
    <t>DT2008_14D</t>
  </si>
  <si>
    <t>QLDQ01_16QL</t>
  </si>
  <si>
    <t>QLDQ05_14QL</t>
  </si>
  <si>
    <t>DTC-2_2014KTT</t>
  </si>
  <si>
    <t>DTC-3_2014KTT</t>
  </si>
  <si>
    <t>XD2815_2014VL</t>
  </si>
  <si>
    <t xml:space="preserve">XD3304.1_14X </t>
  </si>
  <si>
    <t>XD3304_11X</t>
  </si>
  <si>
    <t>KTDK19_16N</t>
  </si>
  <si>
    <t xml:space="preserve">XD3502_15KX </t>
  </si>
  <si>
    <t>NM8023.1_2016DK&amp;TT</t>
  </si>
  <si>
    <t>NM8024.1_2016DK&amp;TT</t>
  </si>
  <si>
    <t>11X</t>
  </si>
  <si>
    <t>16DK,TT</t>
  </si>
  <si>
    <t>10</t>
  </si>
  <si>
    <t>13</t>
  </si>
  <si>
    <t xml:space="preserve">NM8209.2_14K </t>
  </si>
  <si>
    <t xml:space="preserve">KTDK10_13K </t>
  </si>
  <si>
    <t>14</t>
  </si>
  <si>
    <t xml:space="preserve">NM8113_2013DH </t>
  </si>
  <si>
    <t xml:space="preserve">NM8210_2013NT </t>
  </si>
  <si>
    <t>15</t>
  </si>
  <si>
    <t xml:space="preserve">QHDQ08_13Q </t>
  </si>
  <si>
    <t>11</t>
  </si>
  <si>
    <t xml:space="preserve">XD3505_13X </t>
  </si>
  <si>
    <t xml:space="preserve">XD3505_2013XN </t>
  </si>
  <si>
    <t>12</t>
  </si>
  <si>
    <t xml:space="preserve">DT2012_13D </t>
  </si>
  <si>
    <t xml:space="preserve">DT1913_13D </t>
  </si>
  <si>
    <t xml:space="preserve">QL4711_13QL </t>
  </si>
  <si>
    <t xml:space="preserve">QHDQ03_14K </t>
  </si>
  <si>
    <t xml:space="preserve">KTDK08_14K </t>
  </si>
  <si>
    <t>20</t>
  </si>
  <si>
    <t>7</t>
  </si>
  <si>
    <t>9</t>
  </si>
  <si>
    <t>21</t>
  </si>
  <si>
    <t xml:space="preserve">XD3204.1_14X </t>
  </si>
  <si>
    <t xml:space="preserve">XD3503.1_14X </t>
  </si>
  <si>
    <t xml:space="preserve">XD3502_14X </t>
  </si>
  <si>
    <t xml:space="preserve">XD3604.1_2014XN </t>
  </si>
  <si>
    <t>19</t>
  </si>
  <si>
    <t xml:space="preserve">DT2202_14N </t>
  </si>
  <si>
    <t xml:space="preserve">DT2111.1_14N </t>
  </si>
  <si>
    <t xml:space="preserve">DT2006_14D </t>
  </si>
  <si>
    <t xml:space="preserve">DT1906_14D </t>
  </si>
  <si>
    <t xml:space="preserve">DT1812.1_2014M </t>
  </si>
  <si>
    <t xml:space="preserve">DT1815.1_2014M </t>
  </si>
  <si>
    <t xml:space="preserve">QL5001.3_14KX </t>
  </si>
  <si>
    <t>4</t>
  </si>
  <si>
    <t xml:space="preserve">QHDQ01_15Q </t>
  </si>
  <si>
    <t xml:space="preserve">QHDQ02_15Q </t>
  </si>
  <si>
    <t xml:space="preserve">DT2403_15D </t>
  </si>
  <si>
    <t xml:space="preserve">QH1205_15D </t>
  </si>
  <si>
    <t xml:space="preserve">DT2002_15D </t>
  </si>
  <si>
    <t xml:space="preserve">NM0202_16K </t>
  </si>
  <si>
    <t xml:space="preserve">KTDK02_16K </t>
  </si>
  <si>
    <t>5</t>
  </si>
  <si>
    <t>NM8023.1_2016NT</t>
  </si>
  <si>
    <t>NM8024.1_2016NT</t>
  </si>
  <si>
    <t>NM8008_2016NT</t>
  </si>
  <si>
    <t>6</t>
  </si>
  <si>
    <t xml:space="preserve">NM8403_2016TT </t>
  </si>
  <si>
    <t xml:space="preserve">NM8027_2016TT </t>
  </si>
  <si>
    <t>25</t>
  </si>
  <si>
    <t>24</t>
  </si>
  <si>
    <t xml:space="preserve">NM0218_17Q </t>
  </si>
  <si>
    <t xml:space="preserve">NM0201_2017CQ </t>
  </si>
  <si>
    <t xml:space="preserve">ED3-2_2014KTT </t>
  </si>
  <si>
    <t xml:space="preserve">XD2825_2015VL </t>
  </si>
  <si>
    <t xml:space="preserve">SHD-02_2013KTT </t>
  </si>
  <si>
    <t xml:space="preserve">DT2208_13N </t>
  </si>
  <si>
    <t xml:space="preserve">DCL-02_2013KTT </t>
  </si>
  <si>
    <t xml:space="preserve">DTA-3_2015KTT </t>
  </si>
  <si>
    <t xml:space="preserve">DTA-4_2015KTT </t>
  </si>
  <si>
    <t xml:space="preserve">DT1821_2013M </t>
  </si>
  <si>
    <t xml:space="preserve">DT2127_13N </t>
  </si>
  <si>
    <t xml:space="preserve">NM8112_2014DH </t>
  </si>
  <si>
    <t xml:space="preserve">QHDQ05.1_14Q </t>
  </si>
  <si>
    <t xml:space="preserve">QHDQ06_14Q </t>
  </si>
  <si>
    <t xml:space="preserve">QHDQ02_2015KTCQ </t>
  </si>
  <si>
    <t xml:space="preserve">NM0203_2016CQ </t>
  </si>
  <si>
    <t xml:space="preserve">NM8209.1_2014NT </t>
  </si>
  <si>
    <t xml:space="preserve">NM8101_2015DH </t>
  </si>
  <si>
    <t xml:space="preserve">NM8102.1_2015DH </t>
  </si>
  <si>
    <t xml:space="preserve">NM8103_2015DH </t>
  </si>
  <si>
    <t xml:space="preserve">NM8104_2015DH </t>
  </si>
  <si>
    <t xml:space="preserve">NM8108_2014DH </t>
  </si>
  <si>
    <t xml:space="preserve">NM8109_2014DH </t>
  </si>
  <si>
    <t xml:space="preserve">KTDK01_16Q </t>
  </si>
  <si>
    <t xml:space="preserve">KTDK01_2016CQ </t>
  </si>
  <si>
    <t xml:space="preserve">KTDK02_16Q </t>
  </si>
  <si>
    <t xml:space="preserve">KTDK05_15K </t>
  </si>
  <si>
    <t xml:space="preserve">KTDK06_15K </t>
  </si>
  <si>
    <t xml:space="preserve">ED-2_2015KTT </t>
  </si>
  <si>
    <t>NM8202_2015NT</t>
  </si>
  <si>
    <t>NM8203_2015NT</t>
  </si>
  <si>
    <t>NM8206.1_2014NT</t>
  </si>
  <si>
    <t xml:space="preserve">NM8207.1_2014NT </t>
  </si>
  <si>
    <t xml:space="preserve">NM8212.1_2014NT </t>
  </si>
  <si>
    <t xml:space="preserve">NM8023.1_2016DH </t>
  </si>
  <si>
    <t xml:space="preserve">NM8024.1_2016DH </t>
  </si>
  <si>
    <t xml:space="preserve">NM8002.1_17NT </t>
  </si>
  <si>
    <t xml:space="preserve">NM8002.1_2017DH </t>
  </si>
  <si>
    <t xml:space="preserve">NM8002.1_2017DK </t>
  </si>
  <si>
    <t xml:space="preserve">NM8004.1_17NT </t>
  </si>
  <si>
    <t xml:space="preserve">NM8004.1_2017DH </t>
  </si>
  <si>
    <t xml:space="preserve">NM8004.1_2017DK </t>
  </si>
  <si>
    <t xml:space="preserve">NM8007_2016DK </t>
  </si>
  <si>
    <t xml:space="preserve">NM8008_2016DH </t>
  </si>
  <si>
    <t xml:space="preserve">NM8009_2016DH </t>
  </si>
  <si>
    <t xml:space="preserve">NM0201_2017KTT </t>
  </si>
  <si>
    <t>Thiết kế CQ2 - TKCQ Khu chuyên dụng</t>
  </si>
  <si>
    <t>Thứ 3</t>
  </si>
  <si>
    <t>Thứ 5</t>
  </si>
  <si>
    <t>Thứ 7</t>
  </si>
  <si>
    <t>Thứ 6</t>
  </si>
  <si>
    <t>Thứ 2</t>
  </si>
  <si>
    <t>Thứ 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</si>
</sst>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9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1" fontId="5" fillId="0" borderId="3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7" fillId="0" borderId="0" xfId="0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0" xfId="0" applyNumberFormat="1" applyFont="1"/>
    <xf numFmtId="0" fontId="7" fillId="0" borderId="0" xfId="0" applyFont="1" applyFill="1"/>
    <xf numFmtId="1" fontId="3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Border="1"/>
    <xf numFmtId="49" fontId="11" fillId="0" borderId="9" xfId="0" applyNumberFormat="1" applyFont="1" applyFill="1" applyBorder="1" applyAlignment="1">
      <alignment horizontal="left" vertical="center" wrapText="1" readingOrder="1"/>
    </xf>
    <xf numFmtId="49" fontId="11" fillId="0" borderId="10" xfId="0" applyNumberFormat="1" applyFont="1" applyFill="1" applyBorder="1" applyAlignment="1">
      <alignment vertical="center" wrapText="1" readingOrder="1"/>
    </xf>
    <xf numFmtId="0" fontId="11" fillId="0" borderId="10" xfId="0" applyNumberFormat="1" applyFont="1" applyFill="1" applyBorder="1" applyAlignment="1">
      <alignment horizontal="center" vertical="center" wrapText="1" readingOrder="1"/>
    </xf>
    <xf numFmtId="49" fontId="11" fillId="0" borderId="11" xfId="0" applyNumberFormat="1" applyFont="1" applyFill="1" applyBorder="1" applyAlignment="1">
      <alignment horizontal="center" vertical="center" wrapText="1" readingOrder="1"/>
    </xf>
    <xf numFmtId="49" fontId="11" fillId="0" borderId="9" xfId="0" applyNumberFormat="1" applyFont="1" applyBorder="1" applyAlignment="1">
      <alignment horizontal="left" vertical="center" wrapText="1" readingOrder="1"/>
    </xf>
    <xf numFmtId="49" fontId="11" fillId="0" borderId="10" xfId="0" applyNumberFormat="1" applyFont="1" applyBorder="1" applyAlignment="1">
      <alignment vertical="center" wrapText="1" readingOrder="1"/>
    </xf>
    <xf numFmtId="0" fontId="11" fillId="0" borderId="10" xfId="0" applyNumberFormat="1" applyFont="1" applyBorder="1" applyAlignment="1">
      <alignment horizontal="center" vertical="center" wrapText="1" readingOrder="1"/>
    </xf>
    <xf numFmtId="49" fontId="11" fillId="0" borderId="11" xfId="0" applyNumberFormat="1" applyFont="1" applyBorder="1" applyAlignment="1">
      <alignment horizontal="center" vertical="center" wrapText="1" readingOrder="1"/>
    </xf>
    <xf numFmtId="49" fontId="11" fillId="0" borderId="12" xfId="0" applyNumberFormat="1" applyFont="1" applyBorder="1" applyAlignment="1">
      <alignment horizontal="left" vertical="center" wrapText="1" readingOrder="1"/>
    </xf>
    <xf numFmtId="49" fontId="11" fillId="0" borderId="13" xfId="0" applyNumberFormat="1" applyFont="1" applyBorder="1" applyAlignment="1">
      <alignment vertical="center" wrapText="1" readingOrder="1"/>
    </xf>
    <xf numFmtId="0" fontId="11" fillId="0" borderId="13" xfId="0" applyNumberFormat="1" applyFont="1" applyBorder="1" applyAlignment="1">
      <alignment horizontal="center" vertical="center" wrapText="1" readingOrder="1"/>
    </xf>
    <xf numFmtId="49" fontId="11" fillId="0" borderId="14" xfId="0" applyNumberFormat="1" applyFont="1" applyBorder="1" applyAlignment="1">
      <alignment horizontal="center" vertical="center" wrapText="1" readingOrder="1"/>
    </xf>
    <xf numFmtId="49" fontId="11" fillId="0" borderId="3" xfId="0" applyNumberFormat="1" applyFont="1" applyFill="1" applyBorder="1" applyAlignment="1">
      <alignment horizontal="left" vertical="center" wrapText="1" readingOrder="1"/>
    </xf>
    <xf numFmtId="49" fontId="11" fillId="0" borderId="3" xfId="0" applyNumberFormat="1" applyFont="1" applyFill="1" applyBorder="1" applyAlignment="1">
      <alignment vertical="center" wrapText="1" readingOrder="1"/>
    </xf>
    <xf numFmtId="0" fontId="11" fillId="0" borderId="3" xfId="0" applyNumberFormat="1" applyFont="1" applyFill="1" applyBorder="1" applyAlignment="1">
      <alignment horizontal="center" vertical="center" wrapText="1" readingOrder="1"/>
    </xf>
    <xf numFmtId="49" fontId="11" fillId="0" borderId="3" xfId="0" applyNumberFormat="1" applyFont="1" applyFill="1" applyBorder="1" applyAlignment="1">
      <alignment horizontal="center" vertical="center" wrapText="1" readingOrder="1"/>
    </xf>
    <xf numFmtId="1" fontId="3" fillId="4" borderId="15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" fontId="3" fillId="4" borderId="16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 readingOrder="1"/>
    </xf>
    <xf numFmtId="0" fontId="11" fillId="0" borderId="3" xfId="0" applyNumberFormat="1" applyFont="1" applyBorder="1" applyAlignment="1">
      <alignment horizontal="center" vertical="center" wrapText="1" readingOrder="1"/>
    </xf>
    <xf numFmtId="49" fontId="11" fillId="0" borderId="3" xfId="0" applyNumberFormat="1" applyFont="1" applyBorder="1" applyAlignment="1">
      <alignment vertical="center" wrapText="1" readingOrder="1"/>
    </xf>
    <xf numFmtId="49" fontId="11" fillId="0" borderId="3" xfId="0" applyNumberFormat="1" applyFont="1" applyBorder="1" applyAlignment="1">
      <alignment horizontal="center" vertical="center" wrapText="1" readingOrder="1"/>
    </xf>
    <xf numFmtId="1" fontId="3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left" vertical="center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49" fontId="11" fillId="3" borderId="3" xfId="0" applyNumberFormat="1" applyFont="1" applyFill="1" applyBorder="1" applyAlignment="1">
      <alignment vertical="center" wrapText="1" readingOrder="1"/>
    </xf>
    <xf numFmtId="1" fontId="5" fillId="0" borderId="3" xfId="0" applyNumberFormat="1" applyFont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0" fontId="12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49" fontId="5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_Lich thi HK II Nhip 4 tuan 4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5"/>
  <sheetViews>
    <sheetView tabSelected="1" view="pageLayout" topLeftCell="A444" workbookViewId="0">
      <selection activeCell="G471" sqref="G471"/>
    </sheetView>
  </sheetViews>
  <sheetFormatPr defaultRowHeight="15"/>
  <cols>
    <col min="1" max="1" width="4.85546875" style="29" customWidth="1"/>
    <col min="2" max="2" width="9.140625" style="29" customWidth="1"/>
    <col min="3" max="3" width="8.140625" style="29" hidden="1" customWidth="1"/>
    <col min="4" max="4" width="38.140625" style="31" customWidth="1"/>
    <col min="5" max="5" width="7.5703125" style="29" customWidth="1"/>
    <col min="6" max="6" width="21" style="29" customWidth="1"/>
    <col min="7" max="7" width="8.7109375" style="29" customWidth="1"/>
    <col min="8" max="8" width="8.7109375" style="32" customWidth="1"/>
    <col min="9" max="9" width="6.5703125" style="29" hidden="1" customWidth="1"/>
    <col min="10" max="10" width="10.5703125" style="29" customWidth="1"/>
    <col min="11" max="11" width="12.28515625" style="33" customWidth="1"/>
    <col min="12" max="12" width="9.5703125" style="28" customWidth="1"/>
    <col min="13" max="13" width="5" style="28" hidden="1" customWidth="1"/>
    <col min="14" max="14" width="7" style="28" hidden="1" customWidth="1"/>
    <col min="15" max="15" width="5" style="28" hidden="1" customWidth="1"/>
    <col min="16" max="16384" width="9.140625" style="27"/>
  </cols>
  <sheetData>
    <row r="1" spans="1:15" s="16" customFormat="1" ht="25.5" customHeight="1">
      <c r="A1" s="69" t="s">
        <v>0</v>
      </c>
      <c r="B1" s="70" t="s">
        <v>1</v>
      </c>
      <c r="C1" s="71" t="s">
        <v>2</v>
      </c>
      <c r="D1" s="70" t="s">
        <v>235</v>
      </c>
      <c r="E1" s="69" t="s">
        <v>236</v>
      </c>
      <c r="F1" s="70" t="s">
        <v>250</v>
      </c>
      <c r="G1" s="69" t="s">
        <v>99</v>
      </c>
      <c r="H1" s="69" t="s">
        <v>3</v>
      </c>
      <c r="I1" s="69" t="s">
        <v>26</v>
      </c>
      <c r="J1" s="86" t="s">
        <v>5</v>
      </c>
      <c r="K1" s="86" t="s">
        <v>6</v>
      </c>
      <c r="L1" s="70" t="s">
        <v>7</v>
      </c>
      <c r="M1" s="15"/>
      <c r="N1" s="14" t="s">
        <v>8</v>
      </c>
      <c r="O1" s="14" t="s">
        <v>8</v>
      </c>
    </row>
    <row r="2" spans="1:15" s="16" customFormat="1" ht="25.5" customHeight="1">
      <c r="A2" s="72">
        <v>316</v>
      </c>
      <c r="B2" s="73" t="s">
        <v>90</v>
      </c>
      <c r="C2" s="73" t="s">
        <v>276</v>
      </c>
      <c r="D2" s="73" t="s">
        <v>277</v>
      </c>
      <c r="E2" s="74">
        <v>2</v>
      </c>
      <c r="F2" s="75" t="s">
        <v>877</v>
      </c>
      <c r="G2" s="76" t="s">
        <v>738</v>
      </c>
      <c r="H2" s="77">
        <v>203</v>
      </c>
      <c r="I2" s="72" t="str">
        <f>RIGHT(H2,1)</f>
        <v>3</v>
      </c>
      <c r="J2" s="87" t="s">
        <v>1387</v>
      </c>
      <c r="K2" s="45" t="s">
        <v>271</v>
      </c>
      <c r="L2" s="69"/>
      <c r="M2" s="17"/>
      <c r="N2" s="17"/>
      <c r="O2" s="17"/>
    </row>
    <row r="3" spans="1:15" s="16" customFormat="1" ht="25.5" customHeight="1">
      <c r="A3" s="72">
        <v>107</v>
      </c>
      <c r="B3" s="73" t="s">
        <v>81</v>
      </c>
      <c r="C3" s="73" t="s">
        <v>278</v>
      </c>
      <c r="D3" s="73" t="s">
        <v>279</v>
      </c>
      <c r="E3" s="74">
        <v>2</v>
      </c>
      <c r="F3" s="75" t="s">
        <v>281</v>
      </c>
      <c r="G3" s="76" t="s">
        <v>739</v>
      </c>
      <c r="H3" s="77">
        <v>103</v>
      </c>
      <c r="I3" s="72" t="str">
        <f>RIGHT(H3,1)</f>
        <v>3</v>
      </c>
      <c r="J3" s="87" t="s">
        <v>1387</v>
      </c>
      <c r="K3" s="45" t="s">
        <v>259</v>
      </c>
      <c r="L3" s="78"/>
      <c r="M3" s="18"/>
      <c r="N3" s="19" t="e">
        <f>CONCATENATE(#REF!,H3,#REF!)</f>
        <v>#REF!</v>
      </c>
      <c r="O3" s="20">
        <f>COUNTIF(N:N,N3)</f>
        <v>2</v>
      </c>
    </row>
    <row r="4" spans="1:15" s="16" customFormat="1" ht="25.5" customHeight="1">
      <c r="A4" s="72">
        <v>262</v>
      </c>
      <c r="B4" s="73" t="s">
        <v>80</v>
      </c>
      <c r="C4" s="73" t="s">
        <v>278</v>
      </c>
      <c r="D4" s="73" t="s">
        <v>279</v>
      </c>
      <c r="E4" s="74">
        <v>2</v>
      </c>
      <c r="F4" s="75" t="s">
        <v>280</v>
      </c>
      <c r="G4" s="76" t="s">
        <v>738</v>
      </c>
      <c r="H4" s="77">
        <v>195</v>
      </c>
      <c r="I4" s="72" t="str">
        <f>RIGHT(H4,1)</f>
        <v>5</v>
      </c>
      <c r="J4" s="87" t="s">
        <v>1388</v>
      </c>
      <c r="K4" s="45" t="s">
        <v>267</v>
      </c>
      <c r="L4" s="78"/>
      <c r="M4" s="21"/>
      <c r="N4" s="22" t="e">
        <f>CONCATENATE(#REF!,H4,#REF!)</f>
        <v>#REF!</v>
      </c>
      <c r="O4" s="23">
        <f>COUNTIF(N:N,N4)</f>
        <v>2</v>
      </c>
    </row>
    <row r="5" spans="1:15" s="16" customFormat="1" ht="25.5" customHeight="1">
      <c r="A5" s="72">
        <v>263</v>
      </c>
      <c r="B5" s="73" t="s">
        <v>57</v>
      </c>
      <c r="C5" s="73" t="s">
        <v>278</v>
      </c>
      <c r="D5" s="73" t="s">
        <v>279</v>
      </c>
      <c r="E5" s="74">
        <v>2</v>
      </c>
      <c r="F5" s="75" t="s">
        <v>809</v>
      </c>
      <c r="G5" s="76" t="s">
        <v>738</v>
      </c>
      <c r="H5" s="77">
        <v>195</v>
      </c>
      <c r="I5" s="72" t="str">
        <f>RIGHT(H5,1)</f>
        <v>5</v>
      </c>
      <c r="J5" s="87" t="s">
        <v>1388</v>
      </c>
      <c r="K5" s="45" t="s">
        <v>267</v>
      </c>
      <c r="L5" s="78"/>
      <c r="M5" s="24"/>
      <c r="N5" s="24"/>
      <c r="O5" s="24"/>
    </row>
    <row r="6" spans="1:15" s="16" customFormat="1" ht="25.5" customHeight="1">
      <c r="A6" s="72">
        <v>5</v>
      </c>
      <c r="B6" s="73" t="s">
        <v>57</v>
      </c>
      <c r="C6" s="73" t="s">
        <v>110</v>
      </c>
      <c r="D6" s="73" t="s">
        <v>89</v>
      </c>
      <c r="E6" s="74">
        <v>2</v>
      </c>
      <c r="F6" s="75" t="s">
        <v>855</v>
      </c>
      <c r="G6" s="76" t="s">
        <v>739</v>
      </c>
      <c r="H6" s="77">
        <v>93</v>
      </c>
      <c r="I6" s="72" t="str">
        <f>RIGHT(H6,1)</f>
        <v>3</v>
      </c>
      <c r="J6" s="87" t="s">
        <v>1387</v>
      </c>
      <c r="K6" s="45" t="s">
        <v>253</v>
      </c>
      <c r="L6" s="78"/>
      <c r="M6" s="24"/>
      <c r="N6" s="24"/>
      <c r="O6" s="24"/>
    </row>
    <row r="7" spans="1:15" s="16" customFormat="1" ht="25.5" customHeight="1">
      <c r="A7" s="72">
        <v>317</v>
      </c>
      <c r="B7" s="73" t="s">
        <v>59</v>
      </c>
      <c r="C7" s="73" t="s">
        <v>282</v>
      </c>
      <c r="D7" s="73" t="s">
        <v>283</v>
      </c>
      <c r="E7" s="74">
        <v>2</v>
      </c>
      <c r="F7" s="75" t="s">
        <v>284</v>
      </c>
      <c r="G7" s="76" t="s">
        <v>738</v>
      </c>
      <c r="H7" s="77">
        <v>203</v>
      </c>
      <c r="I7" s="72" t="str">
        <f>RIGHT(H7,1)</f>
        <v>3</v>
      </c>
      <c r="J7" s="87" t="s">
        <v>1387</v>
      </c>
      <c r="K7" s="45" t="s">
        <v>271</v>
      </c>
      <c r="L7" s="78"/>
      <c r="M7" s="24"/>
      <c r="N7" s="24"/>
      <c r="O7" s="24"/>
    </row>
    <row r="8" spans="1:15" s="16" customFormat="1" ht="25.5" customHeight="1">
      <c r="A8" s="72">
        <v>6</v>
      </c>
      <c r="B8" s="73" t="s">
        <v>94</v>
      </c>
      <c r="C8" s="73" t="s">
        <v>111</v>
      </c>
      <c r="D8" s="73" t="s">
        <v>112</v>
      </c>
      <c r="E8" s="74">
        <v>2</v>
      </c>
      <c r="F8" s="75" t="s">
        <v>878</v>
      </c>
      <c r="G8" s="76" t="s">
        <v>739</v>
      </c>
      <c r="H8" s="77">
        <v>93</v>
      </c>
      <c r="I8" s="72" t="str">
        <f>RIGHT(H8,1)</f>
        <v>3</v>
      </c>
      <c r="J8" s="87" t="s">
        <v>1387</v>
      </c>
      <c r="K8" s="45" t="s">
        <v>253</v>
      </c>
      <c r="L8" s="78"/>
      <c r="M8" s="24"/>
      <c r="N8" s="24"/>
      <c r="O8" s="24"/>
    </row>
    <row r="9" spans="1:15" s="16" customFormat="1" ht="25.5" customHeight="1">
      <c r="A9" s="72">
        <v>431</v>
      </c>
      <c r="B9" s="73" t="s">
        <v>80</v>
      </c>
      <c r="C9" s="73" t="s">
        <v>113</v>
      </c>
      <c r="D9" s="73" t="s">
        <v>38</v>
      </c>
      <c r="E9" s="74">
        <v>2</v>
      </c>
      <c r="F9" s="75" t="s">
        <v>285</v>
      </c>
      <c r="G9" s="76" t="s">
        <v>738</v>
      </c>
      <c r="H9" s="77">
        <v>207</v>
      </c>
      <c r="I9" s="72" t="str">
        <f>RIGHT(H9,1)</f>
        <v>7</v>
      </c>
      <c r="J9" s="87" t="s">
        <v>1389</v>
      </c>
      <c r="K9" s="45" t="s">
        <v>275</v>
      </c>
      <c r="L9" s="78"/>
      <c r="M9" s="24"/>
      <c r="N9" s="24"/>
      <c r="O9" s="24"/>
    </row>
    <row r="10" spans="1:15" s="16" customFormat="1" ht="25.5" customHeight="1">
      <c r="A10" s="72">
        <v>432</v>
      </c>
      <c r="B10" s="73" t="s">
        <v>247</v>
      </c>
      <c r="C10" s="73" t="s">
        <v>113</v>
      </c>
      <c r="D10" s="73" t="s">
        <v>38</v>
      </c>
      <c r="E10" s="74">
        <v>2</v>
      </c>
      <c r="F10" s="75" t="s">
        <v>286</v>
      </c>
      <c r="G10" s="76" t="s">
        <v>738</v>
      </c>
      <c r="H10" s="77">
        <v>207</v>
      </c>
      <c r="I10" s="72" t="str">
        <f>RIGHT(H10,1)</f>
        <v>7</v>
      </c>
      <c r="J10" s="87" t="s">
        <v>1389</v>
      </c>
      <c r="K10" s="45" t="s">
        <v>275</v>
      </c>
      <c r="L10" s="78"/>
      <c r="M10" s="24"/>
      <c r="N10" s="24"/>
      <c r="O10" s="24"/>
    </row>
    <row r="11" spans="1:15" s="16" customFormat="1" ht="25.5" customHeight="1">
      <c r="A11" s="72">
        <v>108</v>
      </c>
      <c r="B11" s="73" t="s">
        <v>245</v>
      </c>
      <c r="C11" s="73" t="s">
        <v>114</v>
      </c>
      <c r="D11" s="73" t="s">
        <v>87</v>
      </c>
      <c r="E11" s="74">
        <v>2</v>
      </c>
      <c r="F11" s="75" t="s">
        <v>288</v>
      </c>
      <c r="G11" s="76" t="s">
        <v>739</v>
      </c>
      <c r="H11" s="79">
        <v>103</v>
      </c>
      <c r="I11" s="72" t="str">
        <f>RIGHT(H11,1)</f>
        <v>3</v>
      </c>
      <c r="J11" s="87" t="s">
        <v>1387</v>
      </c>
      <c r="K11" s="45" t="s">
        <v>259</v>
      </c>
      <c r="L11" s="78"/>
      <c r="M11" s="24"/>
      <c r="N11" s="24"/>
      <c r="O11" s="24"/>
    </row>
    <row r="12" spans="1:15" s="16" customFormat="1" ht="25.5" customHeight="1">
      <c r="A12" s="72">
        <v>391</v>
      </c>
      <c r="B12" s="73" t="s">
        <v>58</v>
      </c>
      <c r="C12" s="73" t="s">
        <v>114</v>
      </c>
      <c r="D12" s="73" t="s">
        <v>87</v>
      </c>
      <c r="E12" s="74">
        <v>2</v>
      </c>
      <c r="F12" s="75" t="s">
        <v>287</v>
      </c>
      <c r="G12" s="76" t="s">
        <v>738</v>
      </c>
      <c r="H12" s="77">
        <v>206</v>
      </c>
      <c r="I12" s="72" t="str">
        <f>RIGHT(H12,1)</f>
        <v>6</v>
      </c>
      <c r="J12" s="87" t="s">
        <v>1390</v>
      </c>
      <c r="K12" s="45" t="s">
        <v>274</v>
      </c>
      <c r="L12" s="78"/>
      <c r="M12" s="24"/>
      <c r="N12" s="24"/>
      <c r="O12" s="24"/>
    </row>
    <row r="13" spans="1:15" s="16" customFormat="1" ht="25.5" customHeight="1">
      <c r="A13" s="72">
        <v>1</v>
      </c>
      <c r="B13" s="73" t="s">
        <v>98</v>
      </c>
      <c r="C13" s="73" t="s">
        <v>289</v>
      </c>
      <c r="D13" s="73" t="s">
        <v>290</v>
      </c>
      <c r="E13" s="74">
        <v>2</v>
      </c>
      <c r="F13" s="75" t="s">
        <v>291</v>
      </c>
      <c r="G13" s="76" t="s">
        <v>739</v>
      </c>
      <c r="H13" s="79">
        <v>92</v>
      </c>
      <c r="I13" s="72" t="str">
        <f>RIGHT(H13,1)</f>
        <v>2</v>
      </c>
      <c r="J13" s="87" t="s">
        <v>1391</v>
      </c>
      <c r="K13" s="45" t="s">
        <v>252</v>
      </c>
      <c r="L13" s="78"/>
      <c r="M13" s="24"/>
      <c r="N13" s="24"/>
      <c r="O13" s="24"/>
    </row>
    <row r="14" spans="1:15" s="16" customFormat="1" ht="25.5" customHeight="1">
      <c r="A14" s="72">
        <v>7</v>
      </c>
      <c r="B14" s="73" t="s">
        <v>67</v>
      </c>
      <c r="C14" s="73" t="s">
        <v>292</v>
      </c>
      <c r="D14" s="73" t="s">
        <v>293</v>
      </c>
      <c r="E14" s="74">
        <v>1</v>
      </c>
      <c r="F14" s="75" t="s">
        <v>294</v>
      </c>
      <c r="G14" s="76" t="s">
        <v>739</v>
      </c>
      <c r="H14" s="79">
        <v>93</v>
      </c>
      <c r="I14" s="72" t="str">
        <f>RIGHT(H14,1)</f>
        <v>3</v>
      </c>
      <c r="J14" s="87" t="s">
        <v>1387</v>
      </c>
      <c r="K14" s="45" t="s">
        <v>253</v>
      </c>
      <c r="L14" s="78"/>
      <c r="M14" s="24"/>
      <c r="N14" s="24"/>
      <c r="O14" s="24"/>
    </row>
    <row r="15" spans="1:15" s="16" customFormat="1" ht="25.5" customHeight="1">
      <c r="A15" s="72">
        <v>392</v>
      </c>
      <c r="B15" s="73" t="s">
        <v>90</v>
      </c>
      <c r="C15" s="73" t="s">
        <v>295</v>
      </c>
      <c r="D15" s="73" t="s">
        <v>296</v>
      </c>
      <c r="E15" s="74">
        <v>2</v>
      </c>
      <c r="F15" s="75" t="s">
        <v>297</v>
      </c>
      <c r="G15" s="76" t="s">
        <v>738</v>
      </c>
      <c r="H15" s="79">
        <v>206</v>
      </c>
      <c r="I15" s="72" t="str">
        <f>RIGHT(H15,1)</f>
        <v>6</v>
      </c>
      <c r="J15" s="87" t="s">
        <v>1390</v>
      </c>
      <c r="K15" s="45" t="s">
        <v>274</v>
      </c>
      <c r="L15" s="78"/>
      <c r="M15" s="24"/>
      <c r="N15" s="24"/>
      <c r="O15" s="24"/>
    </row>
    <row r="16" spans="1:15" s="16" customFormat="1" ht="25.5" customHeight="1">
      <c r="A16" s="72">
        <v>221</v>
      </c>
      <c r="B16" s="73" t="s">
        <v>92</v>
      </c>
      <c r="C16" s="73" t="s">
        <v>301</v>
      </c>
      <c r="D16" s="73" t="s">
        <v>302</v>
      </c>
      <c r="E16" s="74">
        <v>1</v>
      </c>
      <c r="F16" s="75" t="s">
        <v>303</v>
      </c>
      <c r="G16" s="76" t="s">
        <v>739</v>
      </c>
      <c r="H16" s="79">
        <v>114</v>
      </c>
      <c r="I16" s="72" t="str">
        <f>RIGHT(H16,1)</f>
        <v>4</v>
      </c>
      <c r="J16" s="87" t="s">
        <v>1392</v>
      </c>
      <c r="K16" s="45" t="s">
        <v>742</v>
      </c>
      <c r="L16" s="78"/>
      <c r="M16" s="24"/>
      <c r="N16" s="24"/>
      <c r="O16" s="24"/>
    </row>
    <row r="17" spans="1:15" s="16" customFormat="1" ht="25.5" customHeight="1">
      <c r="A17" s="72">
        <v>271</v>
      </c>
      <c r="B17" s="73" t="s">
        <v>63</v>
      </c>
      <c r="C17" s="73" t="s">
        <v>304</v>
      </c>
      <c r="D17" s="73" t="s">
        <v>305</v>
      </c>
      <c r="E17" s="74">
        <v>2</v>
      </c>
      <c r="F17" s="75" t="s">
        <v>306</v>
      </c>
      <c r="G17" s="76" t="s">
        <v>738</v>
      </c>
      <c r="H17" s="79">
        <v>196</v>
      </c>
      <c r="I17" s="72" t="str">
        <f>RIGHT(H17,1)</f>
        <v>6</v>
      </c>
      <c r="J17" s="87" t="s">
        <v>1390</v>
      </c>
      <c r="K17" s="45" t="s">
        <v>268</v>
      </c>
      <c r="L17" s="78"/>
      <c r="M17" s="24"/>
      <c r="N17" s="24"/>
      <c r="O17" s="24"/>
    </row>
    <row r="18" spans="1:15" s="16" customFormat="1" ht="25.5" customHeight="1">
      <c r="A18" s="72">
        <v>272</v>
      </c>
      <c r="B18" s="73" t="s">
        <v>71</v>
      </c>
      <c r="C18" s="73" t="s">
        <v>304</v>
      </c>
      <c r="D18" s="73" t="s">
        <v>305</v>
      </c>
      <c r="E18" s="74">
        <v>2</v>
      </c>
      <c r="F18" s="75" t="s">
        <v>307</v>
      </c>
      <c r="G18" s="76" t="s">
        <v>738</v>
      </c>
      <c r="H18" s="77">
        <v>196</v>
      </c>
      <c r="I18" s="72" t="str">
        <f>RIGHT(H18,1)</f>
        <v>6</v>
      </c>
      <c r="J18" s="87" t="s">
        <v>1390</v>
      </c>
      <c r="K18" s="45" t="s">
        <v>268</v>
      </c>
      <c r="L18" s="78"/>
      <c r="M18" s="24"/>
      <c r="N18" s="24"/>
      <c r="O18" s="24"/>
    </row>
    <row r="19" spans="1:15" s="16" customFormat="1" ht="25.5" customHeight="1">
      <c r="A19" s="72">
        <v>457</v>
      </c>
      <c r="B19" s="73" t="s">
        <v>710</v>
      </c>
      <c r="C19" s="73" t="s">
        <v>308</v>
      </c>
      <c r="D19" s="73" t="s">
        <v>309</v>
      </c>
      <c r="E19" s="74">
        <v>3</v>
      </c>
      <c r="F19" s="75" t="s">
        <v>833</v>
      </c>
      <c r="G19" s="76" t="s">
        <v>738</v>
      </c>
      <c r="H19" s="77">
        <v>233</v>
      </c>
      <c r="I19" s="72" t="str">
        <f>RIGHT(H19,1)</f>
        <v>3</v>
      </c>
      <c r="J19" s="87" t="s">
        <v>1387</v>
      </c>
      <c r="K19" s="45" t="s">
        <v>874</v>
      </c>
      <c r="L19" s="78"/>
      <c r="M19" s="24"/>
      <c r="N19" s="24"/>
      <c r="O19" s="24"/>
    </row>
    <row r="20" spans="1:15" s="16" customFormat="1" ht="25.5" customHeight="1">
      <c r="A20" s="72">
        <v>235</v>
      </c>
      <c r="B20" s="73" t="s">
        <v>82</v>
      </c>
      <c r="C20" s="73" t="s">
        <v>310</v>
      </c>
      <c r="D20" s="73" t="s">
        <v>311</v>
      </c>
      <c r="E20" s="74">
        <v>2</v>
      </c>
      <c r="F20" s="75" t="s">
        <v>312</v>
      </c>
      <c r="G20" s="76" t="s">
        <v>738</v>
      </c>
      <c r="H20" s="77">
        <v>193</v>
      </c>
      <c r="I20" s="72" t="str">
        <f>RIGHT(H20,1)</f>
        <v>3</v>
      </c>
      <c r="J20" s="87" t="s">
        <v>1387</v>
      </c>
      <c r="K20" s="45" t="s">
        <v>265</v>
      </c>
      <c r="L20" s="78"/>
      <c r="M20" s="24"/>
      <c r="N20" s="24"/>
      <c r="O20" s="24"/>
    </row>
    <row r="21" spans="1:15" s="16" customFormat="1" ht="25.5" customHeight="1">
      <c r="A21" s="72">
        <v>303</v>
      </c>
      <c r="B21" s="73" t="s">
        <v>68</v>
      </c>
      <c r="C21" s="73" t="s">
        <v>313</v>
      </c>
      <c r="D21" s="73" t="s">
        <v>314</v>
      </c>
      <c r="E21" s="74">
        <v>1</v>
      </c>
      <c r="F21" s="75" t="s">
        <v>315</v>
      </c>
      <c r="G21" s="76" t="s">
        <v>738</v>
      </c>
      <c r="H21" s="77">
        <v>202</v>
      </c>
      <c r="I21" s="72" t="str">
        <f>RIGHT(H21,1)</f>
        <v>2</v>
      </c>
      <c r="J21" s="87" t="s">
        <v>1391</v>
      </c>
      <c r="K21" s="45" t="s">
        <v>270</v>
      </c>
      <c r="L21" s="78"/>
      <c r="M21" s="24"/>
      <c r="N21" s="24"/>
      <c r="O21" s="24"/>
    </row>
    <row r="22" spans="1:15" s="16" customFormat="1" ht="25.5" customHeight="1">
      <c r="A22" s="72">
        <v>8</v>
      </c>
      <c r="B22" s="73" t="s">
        <v>63</v>
      </c>
      <c r="C22" s="73" t="s">
        <v>115</v>
      </c>
      <c r="D22" s="73" t="s">
        <v>39</v>
      </c>
      <c r="E22" s="74">
        <v>2</v>
      </c>
      <c r="F22" s="75" t="s">
        <v>316</v>
      </c>
      <c r="G22" s="76" t="s">
        <v>739</v>
      </c>
      <c r="H22" s="77">
        <v>93</v>
      </c>
      <c r="I22" s="72" t="str">
        <f>RIGHT(H22,1)</f>
        <v>3</v>
      </c>
      <c r="J22" s="87" t="s">
        <v>1387</v>
      </c>
      <c r="K22" s="45" t="s">
        <v>253</v>
      </c>
      <c r="L22" s="78"/>
      <c r="M22" s="24"/>
      <c r="N22" s="24"/>
      <c r="O22" s="24"/>
    </row>
    <row r="23" spans="1:15" s="16" customFormat="1" ht="25.5" customHeight="1">
      <c r="A23" s="72">
        <v>9</v>
      </c>
      <c r="B23" s="73" t="s">
        <v>68</v>
      </c>
      <c r="C23" s="73" t="s">
        <v>116</v>
      </c>
      <c r="D23" s="73" t="s">
        <v>117</v>
      </c>
      <c r="E23" s="74">
        <v>2</v>
      </c>
      <c r="F23" s="75" t="s">
        <v>317</v>
      </c>
      <c r="G23" s="76" t="s">
        <v>739</v>
      </c>
      <c r="H23" s="77">
        <v>93</v>
      </c>
      <c r="I23" s="72" t="str">
        <f>RIGHT(H23,1)</f>
        <v>3</v>
      </c>
      <c r="J23" s="87" t="s">
        <v>1387</v>
      </c>
      <c r="K23" s="45" t="s">
        <v>253</v>
      </c>
      <c r="L23" s="78"/>
      <c r="M23" s="24"/>
      <c r="N23" s="24"/>
      <c r="O23" s="24"/>
    </row>
    <row r="24" spans="1:15" s="16" customFormat="1" ht="25.5" customHeight="1">
      <c r="A24" s="72">
        <v>362</v>
      </c>
      <c r="B24" s="73" t="s">
        <v>68</v>
      </c>
      <c r="C24" s="73" t="s">
        <v>118</v>
      </c>
      <c r="D24" s="73" t="s">
        <v>119</v>
      </c>
      <c r="E24" s="74">
        <v>3</v>
      </c>
      <c r="F24" s="75" t="s">
        <v>318</v>
      </c>
      <c r="G24" s="76" t="s">
        <v>738</v>
      </c>
      <c r="H24" s="80">
        <v>205</v>
      </c>
      <c r="I24" s="72" t="str">
        <f>RIGHT(H24,1)</f>
        <v>5</v>
      </c>
      <c r="J24" s="87" t="s">
        <v>1388</v>
      </c>
      <c r="K24" s="45" t="s">
        <v>273</v>
      </c>
      <c r="L24" s="78"/>
      <c r="M24" s="24"/>
      <c r="N24" s="24"/>
      <c r="O24" s="24"/>
    </row>
    <row r="25" spans="1:15" s="16" customFormat="1" ht="25.5" customHeight="1">
      <c r="A25" s="72">
        <v>10</v>
      </c>
      <c r="B25" s="73" t="s">
        <v>72</v>
      </c>
      <c r="C25" s="73" t="s">
        <v>319</v>
      </c>
      <c r="D25" s="73" t="s">
        <v>320</v>
      </c>
      <c r="E25" s="74">
        <v>1</v>
      </c>
      <c r="F25" s="75" t="s">
        <v>321</v>
      </c>
      <c r="G25" s="76" t="s">
        <v>739</v>
      </c>
      <c r="H25" s="80">
        <v>93</v>
      </c>
      <c r="I25" s="72" t="str">
        <f>RIGHT(H25,1)</f>
        <v>3</v>
      </c>
      <c r="J25" s="87" t="s">
        <v>1387</v>
      </c>
      <c r="K25" s="45" t="s">
        <v>253</v>
      </c>
      <c r="L25" s="78"/>
      <c r="M25" s="24"/>
      <c r="N25" s="24"/>
      <c r="O25" s="24"/>
    </row>
    <row r="26" spans="1:15" s="16" customFormat="1" ht="25.5" customHeight="1">
      <c r="A26" s="72">
        <v>128</v>
      </c>
      <c r="B26" s="73" t="s">
        <v>77</v>
      </c>
      <c r="C26" s="73" t="s">
        <v>323</v>
      </c>
      <c r="D26" s="73" t="s">
        <v>27</v>
      </c>
      <c r="E26" s="74">
        <v>4</v>
      </c>
      <c r="F26" s="75" t="s">
        <v>324</v>
      </c>
      <c r="G26" s="76" t="s">
        <v>739</v>
      </c>
      <c r="H26" s="79">
        <v>104</v>
      </c>
      <c r="I26" s="72" t="str">
        <f>RIGHT(H26,1)</f>
        <v>4</v>
      </c>
      <c r="J26" s="87" t="s">
        <v>1392</v>
      </c>
      <c r="K26" s="45" t="s">
        <v>260</v>
      </c>
      <c r="L26" s="78"/>
      <c r="M26" s="24"/>
      <c r="N26" s="24"/>
      <c r="O26" s="24"/>
    </row>
    <row r="27" spans="1:15" s="16" customFormat="1" ht="25.5" customHeight="1">
      <c r="A27" s="72">
        <v>352</v>
      </c>
      <c r="B27" s="73" t="s">
        <v>100</v>
      </c>
      <c r="C27" s="73" t="s">
        <v>120</v>
      </c>
      <c r="D27" s="73" t="s">
        <v>27</v>
      </c>
      <c r="E27" s="74">
        <v>2</v>
      </c>
      <c r="F27" s="75" t="s">
        <v>325</v>
      </c>
      <c r="G27" s="76" t="s">
        <v>738</v>
      </c>
      <c r="H27" s="77">
        <v>204</v>
      </c>
      <c r="I27" s="72" t="str">
        <f>RIGHT(H27,1)</f>
        <v>4</v>
      </c>
      <c r="J27" s="87" t="s">
        <v>1392</v>
      </c>
      <c r="K27" s="45" t="s">
        <v>272</v>
      </c>
      <c r="L27" s="78"/>
      <c r="M27" s="24"/>
      <c r="N27" s="24"/>
      <c r="O27" s="24"/>
    </row>
    <row r="28" spans="1:15" s="16" customFormat="1" ht="25.5" customHeight="1">
      <c r="A28" s="72">
        <v>353</v>
      </c>
      <c r="B28" s="73" t="s">
        <v>78</v>
      </c>
      <c r="C28" s="73" t="s">
        <v>120</v>
      </c>
      <c r="D28" s="73" t="s">
        <v>27</v>
      </c>
      <c r="E28" s="74">
        <v>2</v>
      </c>
      <c r="F28" s="75" t="s">
        <v>326</v>
      </c>
      <c r="G28" s="76" t="s">
        <v>738</v>
      </c>
      <c r="H28" s="77">
        <v>204</v>
      </c>
      <c r="I28" s="72" t="str">
        <f>RIGHT(H28,1)</f>
        <v>4</v>
      </c>
      <c r="J28" s="87" t="s">
        <v>1392</v>
      </c>
      <c r="K28" s="45" t="s">
        <v>272</v>
      </c>
      <c r="L28" s="78"/>
      <c r="M28" s="24"/>
      <c r="N28" s="24"/>
      <c r="O28" s="24"/>
    </row>
    <row r="29" spans="1:15" s="16" customFormat="1" ht="25.5" customHeight="1">
      <c r="A29" s="72">
        <v>462</v>
      </c>
      <c r="B29" s="73" t="s">
        <v>711</v>
      </c>
      <c r="C29" s="73" t="s">
        <v>322</v>
      </c>
      <c r="D29" s="73" t="s">
        <v>27</v>
      </c>
      <c r="E29" s="74">
        <v>3</v>
      </c>
      <c r="F29" s="75" t="s">
        <v>854</v>
      </c>
      <c r="G29" s="76" t="s">
        <v>738</v>
      </c>
      <c r="H29" s="77">
        <v>256</v>
      </c>
      <c r="I29" s="72" t="str">
        <f>RIGHT(H29,1)</f>
        <v>6</v>
      </c>
      <c r="J29" s="87" t="s">
        <v>1390</v>
      </c>
      <c r="K29" s="45" t="s">
        <v>865</v>
      </c>
      <c r="L29" s="78"/>
      <c r="M29" s="24"/>
      <c r="N29" s="24"/>
      <c r="O29" s="24"/>
    </row>
    <row r="30" spans="1:15" s="16" customFormat="1" ht="25.5" customHeight="1">
      <c r="A30" s="72">
        <v>354</v>
      </c>
      <c r="B30" s="81"/>
      <c r="C30" s="81" t="s">
        <v>327</v>
      </c>
      <c r="D30" s="81" t="s">
        <v>328</v>
      </c>
      <c r="E30" s="82">
        <v>3</v>
      </c>
      <c r="F30" s="83" t="s">
        <v>872</v>
      </c>
      <c r="G30" s="76" t="s">
        <v>738</v>
      </c>
      <c r="H30" s="77">
        <v>204</v>
      </c>
      <c r="I30" s="72" t="str">
        <f>RIGHT(H30,1)</f>
        <v>4</v>
      </c>
      <c r="J30" s="87" t="s">
        <v>1392</v>
      </c>
      <c r="K30" s="45" t="s">
        <v>272</v>
      </c>
      <c r="L30" s="78"/>
      <c r="M30" s="24"/>
      <c r="N30" s="24"/>
      <c r="O30" s="24"/>
    </row>
    <row r="31" spans="1:15" s="16" customFormat="1" ht="25.5" customHeight="1">
      <c r="A31" s="72">
        <v>393</v>
      </c>
      <c r="B31" s="73" t="s">
        <v>100</v>
      </c>
      <c r="C31" s="73" t="s">
        <v>329</v>
      </c>
      <c r="D31" s="73" t="s">
        <v>330</v>
      </c>
      <c r="E31" s="74">
        <v>2</v>
      </c>
      <c r="F31" s="75" t="s">
        <v>331</v>
      </c>
      <c r="G31" s="76" t="s">
        <v>738</v>
      </c>
      <c r="H31" s="77">
        <v>206</v>
      </c>
      <c r="I31" s="72" t="str">
        <f>RIGHT(H31,1)</f>
        <v>6</v>
      </c>
      <c r="J31" s="87" t="s">
        <v>1390</v>
      </c>
      <c r="K31" s="45" t="s">
        <v>274</v>
      </c>
      <c r="L31" s="78"/>
      <c r="M31" s="24"/>
      <c r="N31" s="24"/>
      <c r="O31" s="24"/>
    </row>
    <row r="32" spans="1:15" s="16" customFormat="1" ht="25.5" customHeight="1">
      <c r="A32" s="72">
        <v>273</v>
      </c>
      <c r="B32" s="73" t="s">
        <v>244</v>
      </c>
      <c r="C32" s="73" t="s">
        <v>332</v>
      </c>
      <c r="D32" s="73" t="s">
        <v>333</v>
      </c>
      <c r="E32" s="74">
        <v>3</v>
      </c>
      <c r="F32" s="75" t="s">
        <v>334</v>
      </c>
      <c r="G32" s="76" t="s">
        <v>738</v>
      </c>
      <c r="H32" s="77">
        <v>196</v>
      </c>
      <c r="I32" s="72" t="str">
        <f>RIGHT(H32,1)</f>
        <v>6</v>
      </c>
      <c r="J32" s="87" t="s">
        <v>1390</v>
      </c>
      <c r="K32" s="45" t="s">
        <v>268</v>
      </c>
      <c r="L32" s="78"/>
      <c r="M32" s="24"/>
      <c r="N32" s="24"/>
      <c r="O32" s="24"/>
    </row>
    <row r="33" spans="1:15" s="16" customFormat="1" ht="25.5" customHeight="1">
      <c r="A33" s="72">
        <v>94</v>
      </c>
      <c r="B33" s="73" t="s">
        <v>100</v>
      </c>
      <c r="C33" s="73" t="s">
        <v>335</v>
      </c>
      <c r="D33" s="73" t="s">
        <v>336</v>
      </c>
      <c r="E33" s="74">
        <v>2</v>
      </c>
      <c r="F33" s="75" t="s">
        <v>337</v>
      </c>
      <c r="G33" s="76" t="s">
        <v>739</v>
      </c>
      <c r="H33" s="84">
        <v>102</v>
      </c>
      <c r="I33" s="72" t="str">
        <f>RIGHT(H33,1)</f>
        <v>2</v>
      </c>
      <c r="J33" s="87" t="s">
        <v>1391</v>
      </c>
      <c r="K33" s="45" t="s">
        <v>258</v>
      </c>
      <c r="L33" s="78"/>
      <c r="M33" s="24"/>
      <c r="N33" s="24"/>
      <c r="O33" s="24"/>
    </row>
    <row r="34" spans="1:15" s="16" customFormat="1" ht="25.5" customHeight="1">
      <c r="A34" s="72">
        <v>59</v>
      </c>
      <c r="B34" s="73" t="s">
        <v>67</v>
      </c>
      <c r="C34" s="73" t="s">
        <v>338</v>
      </c>
      <c r="D34" s="73" t="s">
        <v>339</v>
      </c>
      <c r="E34" s="74">
        <v>1</v>
      </c>
      <c r="F34" s="75" t="s">
        <v>879</v>
      </c>
      <c r="G34" s="76" t="s">
        <v>739</v>
      </c>
      <c r="H34" s="77">
        <v>96</v>
      </c>
      <c r="I34" s="72" t="str">
        <f>RIGHT(H34,1)</f>
        <v>6</v>
      </c>
      <c r="J34" s="87" t="s">
        <v>1390</v>
      </c>
      <c r="K34" s="45" t="s">
        <v>256</v>
      </c>
      <c r="L34" s="78"/>
      <c r="M34" s="24"/>
      <c r="N34" s="24"/>
      <c r="O34" s="24"/>
    </row>
    <row r="35" spans="1:15" s="16" customFormat="1" ht="25.5" customHeight="1">
      <c r="A35" s="72">
        <v>109</v>
      </c>
      <c r="B35" s="73" t="s">
        <v>65</v>
      </c>
      <c r="C35" s="73" t="s">
        <v>340</v>
      </c>
      <c r="D35" s="73" t="s">
        <v>341</v>
      </c>
      <c r="E35" s="74">
        <v>3</v>
      </c>
      <c r="F35" s="75" t="s">
        <v>342</v>
      </c>
      <c r="G35" s="76" t="s">
        <v>739</v>
      </c>
      <c r="H35" s="77">
        <v>103</v>
      </c>
      <c r="I35" s="72" t="str">
        <f>RIGHT(H35,1)</f>
        <v>3</v>
      </c>
      <c r="J35" s="87" t="s">
        <v>1387</v>
      </c>
      <c r="K35" s="45" t="s">
        <v>259</v>
      </c>
      <c r="L35" s="78"/>
      <c r="M35" s="24"/>
      <c r="N35" s="24"/>
      <c r="O35" s="24"/>
    </row>
    <row r="36" spans="1:15" s="16" customFormat="1" ht="25.5" customHeight="1">
      <c r="A36" s="72">
        <v>110</v>
      </c>
      <c r="B36" s="73" t="s">
        <v>59</v>
      </c>
      <c r="C36" s="73" t="s">
        <v>345</v>
      </c>
      <c r="D36" s="73" t="s">
        <v>344</v>
      </c>
      <c r="E36" s="74">
        <v>2</v>
      </c>
      <c r="F36" s="75" t="s">
        <v>880</v>
      </c>
      <c r="G36" s="76" t="s">
        <v>739</v>
      </c>
      <c r="H36" s="79">
        <v>103</v>
      </c>
      <c r="I36" s="72" t="str">
        <f>RIGHT(H36,1)</f>
        <v>3</v>
      </c>
      <c r="J36" s="87" t="s">
        <v>1387</v>
      </c>
      <c r="K36" s="45" t="s">
        <v>259</v>
      </c>
      <c r="L36" s="78"/>
      <c r="M36" s="24"/>
      <c r="N36" s="24"/>
      <c r="O36" s="24"/>
    </row>
    <row r="37" spans="1:15" s="16" customFormat="1" ht="25.5" customHeight="1">
      <c r="A37" s="72">
        <v>355</v>
      </c>
      <c r="B37" s="81"/>
      <c r="C37" s="81" t="s">
        <v>343</v>
      </c>
      <c r="D37" s="81" t="s">
        <v>344</v>
      </c>
      <c r="E37" s="82">
        <v>2</v>
      </c>
      <c r="F37" s="83" t="s">
        <v>871</v>
      </c>
      <c r="G37" s="85" t="s">
        <v>738</v>
      </c>
      <c r="H37" s="77">
        <v>204</v>
      </c>
      <c r="I37" s="72" t="str">
        <f>RIGHT(H37,1)</f>
        <v>4</v>
      </c>
      <c r="J37" s="87" t="s">
        <v>1392</v>
      </c>
      <c r="K37" s="45" t="s">
        <v>272</v>
      </c>
      <c r="L37" s="78"/>
      <c r="M37" s="24"/>
      <c r="N37" s="24"/>
      <c r="O37" s="24"/>
    </row>
    <row r="38" spans="1:15" s="16" customFormat="1" ht="25.5" customHeight="1">
      <c r="A38" s="72">
        <v>356</v>
      </c>
      <c r="B38" s="73" t="s">
        <v>81</v>
      </c>
      <c r="C38" s="73" t="s">
        <v>345</v>
      </c>
      <c r="D38" s="73" t="s">
        <v>344</v>
      </c>
      <c r="E38" s="74">
        <v>2</v>
      </c>
      <c r="F38" s="75" t="s">
        <v>346</v>
      </c>
      <c r="G38" s="76" t="s">
        <v>738</v>
      </c>
      <c r="H38" s="79">
        <v>204</v>
      </c>
      <c r="I38" s="72" t="str">
        <f>RIGHT(H38,1)</f>
        <v>4</v>
      </c>
      <c r="J38" s="87" t="s">
        <v>1392</v>
      </c>
      <c r="K38" s="45" t="s">
        <v>272</v>
      </c>
      <c r="L38" s="78"/>
      <c r="M38" s="24"/>
      <c r="N38" s="24"/>
      <c r="O38" s="24"/>
    </row>
    <row r="39" spans="1:15" s="16" customFormat="1" ht="25.5" customHeight="1">
      <c r="A39" s="72">
        <v>163</v>
      </c>
      <c r="B39" s="73" t="s">
        <v>66</v>
      </c>
      <c r="C39" s="73" t="s">
        <v>347</v>
      </c>
      <c r="D39" s="73" t="s">
        <v>348</v>
      </c>
      <c r="E39" s="74">
        <v>2</v>
      </c>
      <c r="F39" s="75" t="s">
        <v>349</v>
      </c>
      <c r="G39" s="76" t="s">
        <v>739</v>
      </c>
      <c r="H39" s="79">
        <v>106</v>
      </c>
      <c r="I39" s="72" t="str">
        <f>RIGHT(H39,1)</f>
        <v>6</v>
      </c>
      <c r="J39" s="87" t="s">
        <v>1390</v>
      </c>
      <c r="K39" s="45" t="s">
        <v>262</v>
      </c>
      <c r="L39" s="78"/>
      <c r="M39" s="24"/>
      <c r="N39" s="24"/>
      <c r="O39" s="24"/>
    </row>
    <row r="40" spans="1:15" s="16" customFormat="1" ht="25.5" customHeight="1">
      <c r="A40" s="72">
        <v>219</v>
      </c>
      <c r="B40" s="73" t="s">
        <v>86</v>
      </c>
      <c r="C40" s="73" t="s">
        <v>350</v>
      </c>
      <c r="D40" s="73" t="s">
        <v>351</v>
      </c>
      <c r="E40" s="74">
        <v>2</v>
      </c>
      <c r="F40" s="75" t="s">
        <v>881</v>
      </c>
      <c r="G40" s="76" t="s">
        <v>739</v>
      </c>
      <c r="H40" s="77">
        <v>112</v>
      </c>
      <c r="I40" s="72" t="str">
        <f>RIGHT(H40,1)</f>
        <v>2</v>
      </c>
      <c r="J40" s="87" t="s">
        <v>1391</v>
      </c>
      <c r="K40" s="45" t="s">
        <v>740</v>
      </c>
      <c r="L40" s="78"/>
      <c r="M40" s="24"/>
      <c r="N40" s="24"/>
      <c r="O40" s="24"/>
    </row>
    <row r="41" spans="1:15" s="16" customFormat="1" ht="25.5" customHeight="1">
      <c r="A41" s="72">
        <v>2</v>
      </c>
      <c r="B41" s="73" t="s">
        <v>73</v>
      </c>
      <c r="C41" s="73" t="s">
        <v>352</v>
      </c>
      <c r="D41" s="73" t="s">
        <v>353</v>
      </c>
      <c r="E41" s="74">
        <v>2</v>
      </c>
      <c r="F41" s="75" t="s">
        <v>882</v>
      </c>
      <c r="G41" s="76" t="s">
        <v>739</v>
      </c>
      <c r="H41" s="79">
        <v>92</v>
      </c>
      <c r="I41" s="72" t="str">
        <f>RIGHT(H41,1)</f>
        <v>2</v>
      </c>
      <c r="J41" s="87" t="s">
        <v>1391</v>
      </c>
      <c r="K41" s="45" t="s">
        <v>252</v>
      </c>
      <c r="L41" s="78"/>
      <c r="M41" s="24"/>
      <c r="N41" s="24"/>
      <c r="O41" s="24"/>
    </row>
    <row r="42" spans="1:15" s="16" customFormat="1" ht="25.5" customHeight="1">
      <c r="A42" s="72">
        <v>31</v>
      </c>
      <c r="B42" s="73" t="s">
        <v>71</v>
      </c>
      <c r="C42" s="73" t="s">
        <v>121</v>
      </c>
      <c r="D42" s="73" t="s">
        <v>15</v>
      </c>
      <c r="E42" s="74">
        <v>2</v>
      </c>
      <c r="F42" s="75" t="s">
        <v>354</v>
      </c>
      <c r="G42" s="76" t="s">
        <v>739</v>
      </c>
      <c r="H42" s="79">
        <v>94</v>
      </c>
      <c r="I42" s="72" t="str">
        <f>RIGHT(H42,1)</f>
        <v>4</v>
      </c>
      <c r="J42" s="87" t="s">
        <v>1392</v>
      </c>
      <c r="K42" s="45" t="s">
        <v>254</v>
      </c>
      <c r="L42" s="78"/>
      <c r="M42" s="24"/>
      <c r="N42" s="24"/>
      <c r="O42" s="24"/>
    </row>
    <row r="43" spans="1:15" s="16" customFormat="1" ht="25.5" customHeight="1">
      <c r="A43" s="72">
        <v>32</v>
      </c>
      <c r="B43" s="73" t="s">
        <v>249</v>
      </c>
      <c r="C43" s="73" t="s">
        <v>121</v>
      </c>
      <c r="D43" s="73" t="s">
        <v>15</v>
      </c>
      <c r="E43" s="74">
        <v>2</v>
      </c>
      <c r="F43" s="75" t="s">
        <v>355</v>
      </c>
      <c r="G43" s="76" t="s">
        <v>739</v>
      </c>
      <c r="H43" s="79">
        <v>94</v>
      </c>
      <c r="I43" s="72" t="str">
        <f>RIGHT(H43,1)</f>
        <v>4</v>
      </c>
      <c r="J43" s="87" t="s">
        <v>1392</v>
      </c>
      <c r="K43" s="45" t="s">
        <v>254</v>
      </c>
      <c r="L43" s="78"/>
      <c r="M43" s="24"/>
      <c r="N43" s="24"/>
      <c r="O43" s="24"/>
    </row>
    <row r="44" spans="1:15" s="16" customFormat="1" ht="25.5" customHeight="1">
      <c r="A44" s="72">
        <v>164</v>
      </c>
      <c r="B44" s="73" t="s">
        <v>76</v>
      </c>
      <c r="C44" s="73" t="s">
        <v>122</v>
      </c>
      <c r="D44" s="73" t="s">
        <v>14</v>
      </c>
      <c r="E44" s="74">
        <v>2</v>
      </c>
      <c r="F44" s="75" t="s">
        <v>356</v>
      </c>
      <c r="G44" s="76" t="s">
        <v>739</v>
      </c>
      <c r="H44" s="79">
        <v>106</v>
      </c>
      <c r="I44" s="72" t="str">
        <f>RIGHT(H44,1)</f>
        <v>6</v>
      </c>
      <c r="J44" s="87" t="s">
        <v>1390</v>
      </c>
      <c r="K44" s="45" t="s">
        <v>262</v>
      </c>
      <c r="L44" s="78"/>
      <c r="M44" s="24"/>
      <c r="N44" s="24"/>
      <c r="O44" s="24"/>
    </row>
    <row r="45" spans="1:15" s="16" customFormat="1" ht="25.5" customHeight="1">
      <c r="A45" s="72">
        <v>165</v>
      </c>
      <c r="B45" s="73" t="s">
        <v>54</v>
      </c>
      <c r="C45" s="73" t="s">
        <v>122</v>
      </c>
      <c r="D45" s="73" t="s">
        <v>14</v>
      </c>
      <c r="E45" s="74">
        <v>2</v>
      </c>
      <c r="F45" s="75" t="s">
        <v>357</v>
      </c>
      <c r="G45" s="76" t="s">
        <v>739</v>
      </c>
      <c r="H45" s="77">
        <v>106</v>
      </c>
      <c r="I45" s="72" t="str">
        <f>RIGHT(H45,1)</f>
        <v>6</v>
      </c>
      <c r="J45" s="87" t="s">
        <v>1390</v>
      </c>
      <c r="K45" s="45" t="s">
        <v>262</v>
      </c>
      <c r="L45" s="78"/>
      <c r="M45" s="24"/>
      <c r="N45" s="24"/>
      <c r="O45" s="24"/>
    </row>
    <row r="46" spans="1:15" s="16" customFormat="1" ht="25.5" customHeight="1">
      <c r="A46" s="72">
        <v>166</v>
      </c>
      <c r="B46" s="73" t="s">
        <v>95</v>
      </c>
      <c r="C46" s="73" t="s">
        <v>122</v>
      </c>
      <c r="D46" s="73" t="s">
        <v>14</v>
      </c>
      <c r="E46" s="74">
        <v>2</v>
      </c>
      <c r="F46" s="75" t="s">
        <v>883</v>
      </c>
      <c r="G46" s="76" t="s">
        <v>739</v>
      </c>
      <c r="H46" s="77">
        <v>106</v>
      </c>
      <c r="I46" s="72" t="str">
        <f>RIGHT(H46,1)</f>
        <v>6</v>
      </c>
      <c r="J46" s="87" t="s">
        <v>1390</v>
      </c>
      <c r="K46" s="45" t="s">
        <v>262</v>
      </c>
      <c r="L46" s="78"/>
      <c r="M46" s="24"/>
      <c r="N46" s="24"/>
      <c r="O46" s="24"/>
    </row>
    <row r="47" spans="1:15" s="16" customFormat="1" ht="25.5" customHeight="1">
      <c r="A47" s="72">
        <v>394</v>
      </c>
      <c r="B47" s="73" t="s">
        <v>56</v>
      </c>
      <c r="C47" s="73" t="s">
        <v>122</v>
      </c>
      <c r="D47" s="73" t="s">
        <v>14</v>
      </c>
      <c r="E47" s="74">
        <v>2</v>
      </c>
      <c r="F47" s="75" t="s">
        <v>776</v>
      </c>
      <c r="G47" s="76" t="s">
        <v>738</v>
      </c>
      <c r="H47" s="77">
        <v>206</v>
      </c>
      <c r="I47" s="72" t="str">
        <f>RIGHT(H47,1)</f>
        <v>6</v>
      </c>
      <c r="J47" s="87" t="s">
        <v>1390</v>
      </c>
      <c r="K47" s="45" t="s">
        <v>274</v>
      </c>
      <c r="L47" s="78"/>
      <c r="M47" s="24"/>
      <c r="N47" s="24"/>
      <c r="O47" s="24"/>
    </row>
    <row r="48" spans="1:15" s="16" customFormat="1" ht="25.5" customHeight="1">
      <c r="A48" s="72">
        <v>395</v>
      </c>
      <c r="B48" s="73" t="s">
        <v>82</v>
      </c>
      <c r="C48" s="73" t="s">
        <v>122</v>
      </c>
      <c r="D48" s="73" t="s">
        <v>14</v>
      </c>
      <c r="E48" s="74">
        <v>2</v>
      </c>
      <c r="F48" s="75" t="s">
        <v>884</v>
      </c>
      <c r="G48" s="76" t="s">
        <v>738</v>
      </c>
      <c r="H48" s="77">
        <v>206</v>
      </c>
      <c r="I48" s="72" t="str">
        <f>RIGHT(H48,1)</f>
        <v>6</v>
      </c>
      <c r="J48" s="87" t="s">
        <v>1390</v>
      </c>
      <c r="K48" s="45" t="s">
        <v>274</v>
      </c>
      <c r="L48" s="78"/>
      <c r="M48" s="24"/>
      <c r="N48" s="24"/>
      <c r="O48" s="24"/>
    </row>
    <row r="49" spans="1:15" s="16" customFormat="1" ht="25.5" customHeight="1">
      <c r="A49" s="72">
        <v>274</v>
      </c>
      <c r="B49" s="81"/>
      <c r="C49" s="81" t="s">
        <v>123</v>
      </c>
      <c r="D49" s="81" t="s">
        <v>124</v>
      </c>
      <c r="E49" s="82">
        <v>2</v>
      </c>
      <c r="F49" s="83" t="s">
        <v>123</v>
      </c>
      <c r="G49" s="76" t="s">
        <v>738</v>
      </c>
      <c r="H49" s="77">
        <v>196</v>
      </c>
      <c r="I49" s="72" t="str">
        <f>RIGHT(H49,1)</f>
        <v>6</v>
      </c>
      <c r="J49" s="87" t="s">
        <v>1390</v>
      </c>
      <c r="K49" s="45" t="s">
        <v>268</v>
      </c>
      <c r="L49" s="78"/>
      <c r="M49" s="24"/>
      <c r="N49" s="24"/>
      <c r="O49" s="24"/>
    </row>
    <row r="50" spans="1:15" s="16" customFormat="1" ht="25.5" customHeight="1">
      <c r="A50" s="72">
        <v>275</v>
      </c>
      <c r="B50" s="73" t="s">
        <v>239</v>
      </c>
      <c r="C50" s="73" t="s">
        <v>123</v>
      </c>
      <c r="D50" s="73" t="s">
        <v>124</v>
      </c>
      <c r="E50" s="74">
        <v>2</v>
      </c>
      <c r="F50" s="75" t="s">
        <v>885</v>
      </c>
      <c r="G50" s="76" t="s">
        <v>738</v>
      </c>
      <c r="H50" s="77">
        <v>196</v>
      </c>
      <c r="I50" s="72" t="str">
        <f>RIGHT(H50,1)</f>
        <v>6</v>
      </c>
      <c r="J50" s="87" t="s">
        <v>1390</v>
      </c>
      <c r="K50" s="45" t="s">
        <v>268</v>
      </c>
      <c r="L50" s="78"/>
      <c r="M50" s="24"/>
      <c r="N50" s="24"/>
      <c r="O50" s="24"/>
    </row>
    <row r="51" spans="1:15" s="16" customFormat="1" ht="25.5" customHeight="1">
      <c r="A51" s="72">
        <v>167</v>
      </c>
      <c r="B51" s="73" t="s">
        <v>61</v>
      </c>
      <c r="C51" s="73" t="s">
        <v>125</v>
      </c>
      <c r="D51" s="73" t="s">
        <v>32</v>
      </c>
      <c r="E51" s="74">
        <v>4</v>
      </c>
      <c r="F51" s="75" t="s">
        <v>358</v>
      </c>
      <c r="G51" s="76" t="s">
        <v>739</v>
      </c>
      <c r="H51" s="77">
        <v>106</v>
      </c>
      <c r="I51" s="72" t="str">
        <f>RIGHT(H51,1)</f>
        <v>6</v>
      </c>
      <c r="J51" s="87" t="s">
        <v>1390</v>
      </c>
      <c r="K51" s="45" t="s">
        <v>262</v>
      </c>
      <c r="L51" s="78"/>
      <c r="M51" s="24"/>
      <c r="N51" s="24"/>
      <c r="O51" s="24"/>
    </row>
    <row r="52" spans="1:15" s="16" customFormat="1" ht="25.5" customHeight="1">
      <c r="A52" s="72">
        <v>304</v>
      </c>
      <c r="B52" s="73" t="s">
        <v>71</v>
      </c>
      <c r="C52" s="73" t="s">
        <v>359</v>
      </c>
      <c r="D52" s="73" t="s">
        <v>360</v>
      </c>
      <c r="E52" s="74">
        <v>2</v>
      </c>
      <c r="F52" s="75" t="s">
        <v>361</v>
      </c>
      <c r="G52" s="76" t="s">
        <v>738</v>
      </c>
      <c r="H52" s="77">
        <v>202</v>
      </c>
      <c r="I52" s="72" t="str">
        <f>RIGHT(H52,1)</f>
        <v>2</v>
      </c>
      <c r="J52" s="87" t="s">
        <v>1391</v>
      </c>
      <c r="K52" s="45" t="s">
        <v>270</v>
      </c>
      <c r="L52" s="78"/>
      <c r="M52" s="24"/>
      <c r="N52" s="24"/>
      <c r="O52" s="24"/>
    </row>
    <row r="53" spans="1:15" s="16" customFormat="1" ht="25.5" customHeight="1">
      <c r="A53" s="72">
        <v>95</v>
      </c>
      <c r="B53" s="73" t="s">
        <v>63</v>
      </c>
      <c r="C53" s="73" t="s">
        <v>362</v>
      </c>
      <c r="D53" s="73" t="s">
        <v>363</v>
      </c>
      <c r="E53" s="74">
        <v>3</v>
      </c>
      <c r="F53" s="75" t="s">
        <v>364</v>
      </c>
      <c r="G53" s="76" t="s">
        <v>739</v>
      </c>
      <c r="H53" s="77">
        <v>102</v>
      </c>
      <c r="I53" s="72" t="str">
        <f>RIGHT(H53,1)</f>
        <v>2</v>
      </c>
      <c r="J53" s="87" t="s">
        <v>1391</v>
      </c>
      <c r="K53" s="45" t="s">
        <v>258</v>
      </c>
      <c r="L53" s="78"/>
      <c r="M53" s="24"/>
      <c r="N53" s="24"/>
      <c r="O53" s="24"/>
    </row>
    <row r="54" spans="1:15" s="16" customFormat="1" ht="25.5" customHeight="1">
      <c r="A54" s="72">
        <v>96</v>
      </c>
      <c r="B54" s="73" t="s">
        <v>71</v>
      </c>
      <c r="C54" s="73" t="s">
        <v>362</v>
      </c>
      <c r="D54" s="73" t="s">
        <v>363</v>
      </c>
      <c r="E54" s="74">
        <v>3</v>
      </c>
      <c r="F54" s="75" t="s">
        <v>766</v>
      </c>
      <c r="G54" s="76" t="s">
        <v>739</v>
      </c>
      <c r="H54" s="77">
        <v>102</v>
      </c>
      <c r="I54" s="72" t="str">
        <f>RIGHT(H54,1)</f>
        <v>2</v>
      </c>
      <c r="J54" s="87" t="s">
        <v>1391</v>
      </c>
      <c r="K54" s="45" t="s">
        <v>258</v>
      </c>
      <c r="L54" s="78"/>
      <c r="M54" s="24"/>
      <c r="N54" s="24"/>
      <c r="O54" s="24"/>
    </row>
    <row r="55" spans="1:15" s="16" customFormat="1" ht="25.5" customHeight="1">
      <c r="A55" s="72">
        <v>168</v>
      </c>
      <c r="B55" s="81"/>
      <c r="C55" s="81" t="s">
        <v>365</v>
      </c>
      <c r="D55" s="81" t="s">
        <v>366</v>
      </c>
      <c r="E55" s="82">
        <v>2</v>
      </c>
      <c r="F55" s="83" t="s">
        <v>365</v>
      </c>
      <c r="G55" s="64" t="s">
        <v>739</v>
      </c>
      <c r="H55" s="79">
        <v>106</v>
      </c>
      <c r="I55" s="72" t="str">
        <f>RIGHT(H55,1)</f>
        <v>6</v>
      </c>
      <c r="J55" s="87" t="s">
        <v>1390</v>
      </c>
      <c r="K55" s="45" t="s">
        <v>262</v>
      </c>
      <c r="L55" s="78"/>
      <c r="M55" s="24"/>
      <c r="N55" s="24"/>
      <c r="O55" s="24"/>
    </row>
    <row r="56" spans="1:15" s="16" customFormat="1" ht="25.5" customHeight="1">
      <c r="A56" s="72">
        <v>169</v>
      </c>
      <c r="B56" s="73" t="s">
        <v>59</v>
      </c>
      <c r="C56" s="73" t="s">
        <v>126</v>
      </c>
      <c r="D56" s="73" t="s">
        <v>127</v>
      </c>
      <c r="E56" s="74">
        <v>2</v>
      </c>
      <c r="F56" s="75" t="s">
        <v>367</v>
      </c>
      <c r="G56" s="76" t="s">
        <v>739</v>
      </c>
      <c r="H56" s="77">
        <v>106</v>
      </c>
      <c r="I56" s="72" t="str">
        <f>RIGHT(H56,1)</f>
        <v>6</v>
      </c>
      <c r="J56" s="87" t="s">
        <v>1390</v>
      </c>
      <c r="K56" s="45" t="s">
        <v>262</v>
      </c>
      <c r="L56" s="78"/>
      <c r="M56" s="24"/>
      <c r="N56" s="24"/>
      <c r="O56" s="24"/>
    </row>
    <row r="57" spans="1:15" s="16" customFormat="1" ht="25.5" customHeight="1">
      <c r="A57" s="72">
        <v>129</v>
      </c>
      <c r="B57" s="73" t="s">
        <v>63</v>
      </c>
      <c r="C57" s="73" t="s">
        <v>368</v>
      </c>
      <c r="D57" s="73" t="s">
        <v>369</v>
      </c>
      <c r="E57" s="74">
        <v>3</v>
      </c>
      <c r="F57" s="75" t="s">
        <v>370</v>
      </c>
      <c r="G57" s="76" t="s">
        <v>739</v>
      </c>
      <c r="H57" s="77">
        <v>104</v>
      </c>
      <c r="I57" s="72" t="str">
        <f>RIGHT(H57,1)</f>
        <v>4</v>
      </c>
      <c r="J57" s="87" t="s">
        <v>1392</v>
      </c>
      <c r="K57" s="45" t="s">
        <v>260</v>
      </c>
      <c r="L57" s="78"/>
      <c r="M57" s="24"/>
      <c r="N57" s="24"/>
      <c r="O57" s="24"/>
    </row>
    <row r="58" spans="1:15" s="16" customFormat="1" ht="25.5" customHeight="1">
      <c r="A58" s="72">
        <v>130</v>
      </c>
      <c r="B58" s="73" t="s">
        <v>71</v>
      </c>
      <c r="C58" s="73" t="s">
        <v>368</v>
      </c>
      <c r="D58" s="73" t="s">
        <v>369</v>
      </c>
      <c r="E58" s="74">
        <v>3</v>
      </c>
      <c r="F58" s="75" t="s">
        <v>371</v>
      </c>
      <c r="G58" s="76" t="s">
        <v>739</v>
      </c>
      <c r="H58" s="77">
        <v>104</v>
      </c>
      <c r="I58" s="72" t="str">
        <f>RIGHT(H58,1)</f>
        <v>4</v>
      </c>
      <c r="J58" s="87" t="s">
        <v>1392</v>
      </c>
      <c r="K58" s="45" t="s">
        <v>260</v>
      </c>
      <c r="L58" s="78"/>
      <c r="M58" s="24"/>
      <c r="N58" s="24"/>
      <c r="O58" s="24"/>
    </row>
    <row r="59" spans="1:15" s="16" customFormat="1" ht="25.5" customHeight="1">
      <c r="A59" s="72">
        <v>170</v>
      </c>
      <c r="B59" s="73" t="s">
        <v>63</v>
      </c>
      <c r="C59" s="73" t="s">
        <v>372</v>
      </c>
      <c r="D59" s="73" t="s">
        <v>373</v>
      </c>
      <c r="E59" s="74">
        <v>2</v>
      </c>
      <c r="F59" s="75" t="s">
        <v>374</v>
      </c>
      <c r="G59" s="76" t="s">
        <v>739</v>
      </c>
      <c r="H59" s="79">
        <v>106</v>
      </c>
      <c r="I59" s="72" t="str">
        <f>RIGHT(H59,1)</f>
        <v>6</v>
      </c>
      <c r="J59" s="87" t="s">
        <v>1390</v>
      </c>
      <c r="K59" s="45" t="s">
        <v>262</v>
      </c>
      <c r="L59" s="78"/>
      <c r="M59" s="24"/>
      <c r="N59" s="24"/>
      <c r="O59" s="24"/>
    </row>
    <row r="60" spans="1:15" s="16" customFormat="1" ht="25.5" customHeight="1">
      <c r="A60" s="72">
        <v>171</v>
      </c>
      <c r="B60" s="73" t="s">
        <v>71</v>
      </c>
      <c r="C60" s="73" t="s">
        <v>372</v>
      </c>
      <c r="D60" s="73" t="s">
        <v>373</v>
      </c>
      <c r="E60" s="74">
        <v>2</v>
      </c>
      <c r="F60" s="75" t="s">
        <v>375</v>
      </c>
      <c r="G60" s="76" t="s">
        <v>739</v>
      </c>
      <c r="H60" s="77">
        <v>106</v>
      </c>
      <c r="I60" s="72" t="str">
        <f>RIGHT(H60,1)</f>
        <v>6</v>
      </c>
      <c r="J60" s="87" t="s">
        <v>1390</v>
      </c>
      <c r="K60" s="45" t="s">
        <v>262</v>
      </c>
      <c r="L60" s="78"/>
      <c r="M60" s="24"/>
      <c r="N60" s="24"/>
      <c r="O60" s="24"/>
    </row>
    <row r="61" spans="1:15" s="16" customFormat="1" ht="25.5" customHeight="1">
      <c r="A61" s="72">
        <v>264</v>
      </c>
      <c r="B61" s="73" t="s">
        <v>712</v>
      </c>
      <c r="C61" s="73" t="s">
        <v>128</v>
      </c>
      <c r="D61" s="73" t="s">
        <v>85</v>
      </c>
      <c r="E61" s="74">
        <v>3</v>
      </c>
      <c r="F61" s="75" t="s">
        <v>783</v>
      </c>
      <c r="G61" s="76" t="s">
        <v>738</v>
      </c>
      <c r="H61" s="77">
        <v>195</v>
      </c>
      <c r="I61" s="72" t="str">
        <f>RIGHT(H61,1)</f>
        <v>5</v>
      </c>
      <c r="J61" s="87" t="s">
        <v>1388</v>
      </c>
      <c r="K61" s="45" t="s">
        <v>267</v>
      </c>
      <c r="L61" s="78"/>
      <c r="M61" s="24"/>
      <c r="N61" s="24"/>
      <c r="O61" s="24"/>
    </row>
    <row r="62" spans="1:15" s="16" customFormat="1" ht="25.5" customHeight="1">
      <c r="A62" s="72">
        <v>314</v>
      </c>
      <c r="B62" s="73" t="s">
        <v>75</v>
      </c>
      <c r="C62" s="73" t="s">
        <v>376</v>
      </c>
      <c r="D62" s="73" t="s">
        <v>377</v>
      </c>
      <c r="E62" s="74">
        <v>2</v>
      </c>
      <c r="F62" s="75" t="s">
        <v>886</v>
      </c>
      <c r="G62" s="64" t="s">
        <v>738</v>
      </c>
      <c r="H62" s="77">
        <v>203</v>
      </c>
      <c r="I62" s="72" t="str">
        <f>RIGHT(H62,1)</f>
        <v>3</v>
      </c>
      <c r="J62" s="87" t="s">
        <v>1387</v>
      </c>
      <c r="K62" s="45" t="s">
        <v>271</v>
      </c>
      <c r="L62" s="78"/>
      <c r="M62" s="24"/>
      <c r="N62" s="24"/>
      <c r="O62" s="24"/>
    </row>
    <row r="63" spans="1:15" s="16" customFormat="1" ht="25.5" customHeight="1">
      <c r="A63" s="72">
        <v>172</v>
      </c>
      <c r="B63" s="73" t="s">
        <v>711</v>
      </c>
      <c r="C63" s="73" t="s">
        <v>378</v>
      </c>
      <c r="D63" s="73" t="s">
        <v>379</v>
      </c>
      <c r="E63" s="74">
        <v>2</v>
      </c>
      <c r="F63" s="75" t="s">
        <v>853</v>
      </c>
      <c r="G63" s="76" t="s">
        <v>739</v>
      </c>
      <c r="H63" s="77">
        <v>106</v>
      </c>
      <c r="I63" s="72" t="str">
        <f>RIGHT(H63,1)</f>
        <v>6</v>
      </c>
      <c r="J63" s="87" t="s">
        <v>1390</v>
      </c>
      <c r="K63" s="45" t="s">
        <v>262</v>
      </c>
      <c r="L63" s="78"/>
      <c r="M63" s="24"/>
      <c r="N63" s="24"/>
      <c r="O63" s="24"/>
    </row>
    <row r="64" spans="1:15" s="16" customFormat="1" ht="25.5" customHeight="1">
      <c r="A64" s="72">
        <v>11</v>
      </c>
      <c r="B64" s="81"/>
      <c r="C64" s="81" t="s">
        <v>380</v>
      </c>
      <c r="D64" s="81" t="s">
        <v>381</v>
      </c>
      <c r="E64" s="82">
        <v>2</v>
      </c>
      <c r="F64" s="83" t="s">
        <v>382</v>
      </c>
      <c r="G64" s="76" t="s">
        <v>739</v>
      </c>
      <c r="H64" s="77">
        <v>93</v>
      </c>
      <c r="I64" s="72" t="str">
        <f>RIGHT(H64,1)</f>
        <v>3</v>
      </c>
      <c r="J64" s="87" t="s">
        <v>1387</v>
      </c>
      <c r="K64" s="45" t="s">
        <v>253</v>
      </c>
      <c r="L64" s="78"/>
      <c r="M64" s="24"/>
      <c r="N64" s="24"/>
      <c r="O64" s="24"/>
    </row>
    <row r="65" spans="1:15" s="16" customFormat="1" ht="25.5" customHeight="1">
      <c r="A65" s="72">
        <v>12</v>
      </c>
      <c r="B65" s="73" t="s">
        <v>90</v>
      </c>
      <c r="C65" s="73" t="s">
        <v>383</v>
      </c>
      <c r="D65" s="73" t="s">
        <v>381</v>
      </c>
      <c r="E65" s="74">
        <v>3</v>
      </c>
      <c r="F65" s="75" t="s">
        <v>887</v>
      </c>
      <c r="G65" s="76" t="s">
        <v>739</v>
      </c>
      <c r="H65" s="77">
        <v>93</v>
      </c>
      <c r="I65" s="72" t="str">
        <f>RIGHT(H65,1)</f>
        <v>3</v>
      </c>
      <c r="J65" s="87" t="s">
        <v>1387</v>
      </c>
      <c r="K65" s="45" t="s">
        <v>253</v>
      </c>
      <c r="L65" s="78"/>
      <c r="M65" s="24"/>
      <c r="N65" s="24"/>
      <c r="O65" s="24"/>
    </row>
    <row r="66" spans="1:15" s="16" customFormat="1" ht="25.5" customHeight="1">
      <c r="A66" s="72">
        <v>60</v>
      </c>
      <c r="B66" s="73" t="s">
        <v>90</v>
      </c>
      <c r="C66" s="73" t="s">
        <v>384</v>
      </c>
      <c r="D66" s="73" t="s">
        <v>385</v>
      </c>
      <c r="E66" s="74">
        <v>3</v>
      </c>
      <c r="F66" s="75" t="s">
        <v>888</v>
      </c>
      <c r="G66" s="76" t="s">
        <v>739</v>
      </c>
      <c r="H66" s="77">
        <v>96</v>
      </c>
      <c r="I66" s="72" t="str">
        <f>RIGHT(H66,1)</f>
        <v>6</v>
      </c>
      <c r="J66" s="87" t="s">
        <v>1390</v>
      </c>
      <c r="K66" s="45" t="s">
        <v>256</v>
      </c>
      <c r="L66" s="78"/>
      <c r="M66" s="24"/>
      <c r="N66" s="24"/>
      <c r="O66" s="24"/>
    </row>
    <row r="67" spans="1:15" s="16" customFormat="1" ht="25.5" customHeight="1">
      <c r="A67" s="72">
        <v>363</v>
      </c>
      <c r="B67" s="73" t="s">
        <v>80</v>
      </c>
      <c r="C67" s="73" t="s">
        <v>386</v>
      </c>
      <c r="D67" s="73" t="s">
        <v>387</v>
      </c>
      <c r="E67" s="74">
        <v>3</v>
      </c>
      <c r="F67" s="75" t="s">
        <v>807</v>
      </c>
      <c r="G67" s="76" t="s">
        <v>738</v>
      </c>
      <c r="H67" s="77">
        <v>205</v>
      </c>
      <c r="I67" s="72" t="str">
        <f>RIGHT(H67,1)</f>
        <v>5</v>
      </c>
      <c r="J67" s="87" t="s">
        <v>1388</v>
      </c>
      <c r="K67" s="45" t="s">
        <v>273</v>
      </c>
      <c r="L67" s="78"/>
      <c r="M67" s="24"/>
      <c r="N67" s="24"/>
      <c r="O67" s="24"/>
    </row>
    <row r="68" spans="1:15" s="16" customFormat="1" ht="25.5" customHeight="1">
      <c r="A68" s="72">
        <v>225</v>
      </c>
      <c r="B68" s="81"/>
      <c r="C68" s="81" t="s">
        <v>388</v>
      </c>
      <c r="D68" s="81" t="s">
        <v>389</v>
      </c>
      <c r="E68" s="82">
        <v>2</v>
      </c>
      <c r="F68" s="83" t="s">
        <v>388</v>
      </c>
      <c r="G68" s="64" t="s">
        <v>739</v>
      </c>
      <c r="H68" s="77">
        <v>116</v>
      </c>
      <c r="I68" s="72" t="str">
        <f>RIGHT(H68,1)</f>
        <v>6</v>
      </c>
      <c r="J68" s="87" t="s">
        <v>1390</v>
      </c>
      <c r="K68" s="45" t="s">
        <v>743</v>
      </c>
      <c r="L68" s="78"/>
      <c r="M68" s="24"/>
      <c r="N68" s="24"/>
      <c r="O68" s="24"/>
    </row>
    <row r="69" spans="1:15" s="16" customFormat="1" ht="25.5" customHeight="1">
      <c r="A69" s="72">
        <v>226</v>
      </c>
      <c r="B69" s="73" t="s">
        <v>86</v>
      </c>
      <c r="C69" s="73" t="s">
        <v>388</v>
      </c>
      <c r="D69" s="73" t="s">
        <v>389</v>
      </c>
      <c r="E69" s="74">
        <v>2</v>
      </c>
      <c r="F69" s="75" t="s">
        <v>889</v>
      </c>
      <c r="G69" s="76" t="s">
        <v>739</v>
      </c>
      <c r="H69" s="77">
        <v>116</v>
      </c>
      <c r="I69" s="72" t="str">
        <f>RIGHT(H69,1)</f>
        <v>6</v>
      </c>
      <c r="J69" s="87" t="s">
        <v>1390</v>
      </c>
      <c r="K69" s="45" t="s">
        <v>743</v>
      </c>
      <c r="L69" s="78"/>
      <c r="M69" s="24"/>
      <c r="N69" s="24"/>
      <c r="O69" s="24"/>
    </row>
    <row r="70" spans="1:15" s="16" customFormat="1" ht="25.5" customHeight="1">
      <c r="A70" s="72">
        <v>318</v>
      </c>
      <c r="B70" s="73" t="s">
        <v>246</v>
      </c>
      <c r="C70" s="73" t="s">
        <v>390</v>
      </c>
      <c r="D70" s="73" t="s">
        <v>391</v>
      </c>
      <c r="E70" s="74">
        <v>2</v>
      </c>
      <c r="F70" s="75" t="s">
        <v>890</v>
      </c>
      <c r="G70" s="76" t="s">
        <v>738</v>
      </c>
      <c r="H70" s="77">
        <v>203</v>
      </c>
      <c r="I70" s="72" t="str">
        <f>RIGHT(H70,1)</f>
        <v>3</v>
      </c>
      <c r="J70" s="87" t="s">
        <v>1387</v>
      </c>
      <c r="K70" s="45" t="s">
        <v>271</v>
      </c>
      <c r="L70" s="78"/>
      <c r="M70" s="24"/>
      <c r="N70" s="24"/>
      <c r="O70" s="24"/>
    </row>
    <row r="71" spans="1:15" s="16" customFormat="1" ht="25.5" customHeight="1">
      <c r="A71" s="72">
        <v>33</v>
      </c>
      <c r="B71" s="73" t="s">
        <v>97</v>
      </c>
      <c r="C71" s="73" t="s">
        <v>392</v>
      </c>
      <c r="D71" s="73" t="s">
        <v>393</v>
      </c>
      <c r="E71" s="74">
        <v>1</v>
      </c>
      <c r="F71" s="75" t="s">
        <v>891</v>
      </c>
      <c r="G71" s="76" t="s">
        <v>739</v>
      </c>
      <c r="H71" s="77">
        <v>94</v>
      </c>
      <c r="I71" s="72" t="str">
        <f>RIGHT(H71,1)</f>
        <v>4</v>
      </c>
      <c r="J71" s="87" t="s">
        <v>1392</v>
      </c>
      <c r="K71" s="45" t="s">
        <v>254</v>
      </c>
      <c r="L71" s="78"/>
      <c r="M71" s="24"/>
      <c r="N71" s="24"/>
      <c r="O71" s="24"/>
    </row>
    <row r="72" spans="1:15" s="16" customFormat="1" ht="25.5" customHeight="1">
      <c r="A72" s="72">
        <v>173</v>
      </c>
      <c r="B72" s="73" t="s">
        <v>65</v>
      </c>
      <c r="C72" s="73" t="s">
        <v>394</v>
      </c>
      <c r="D72" s="73" t="s">
        <v>129</v>
      </c>
      <c r="E72" s="74">
        <v>3</v>
      </c>
      <c r="F72" s="75" t="s">
        <v>395</v>
      </c>
      <c r="G72" s="76" t="s">
        <v>739</v>
      </c>
      <c r="H72" s="79">
        <v>106</v>
      </c>
      <c r="I72" s="72" t="str">
        <f>RIGHT(H72,1)</f>
        <v>6</v>
      </c>
      <c r="J72" s="87" t="s">
        <v>1390</v>
      </c>
      <c r="K72" s="45" t="s">
        <v>262</v>
      </c>
      <c r="L72" s="78"/>
      <c r="M72" s="24"/>
      <c r="N72" s="24"/>
      <c r="O72" s="24"/>
    </row>
    <row r="73" spans="1:15" s="16" customFormat="1" ht="25.5" customHeight="1">
      <c r="A73" s="72">
        <v>84</v>
      </c>
      <c r="B73" s="73" t="s">
        <v>239</v>
      </c>
      <c r="C73" s="73" t="s">
        <v>134</v>
      </c>
      <c r="D73" s="73" t="s">
        <v>135</v>
      </c>
      <c r="E73" s="74">
        <v>2</v>
      </c>
      <c r="F73" s="75" t="s">
        <v>396</v>
      </c>
      <c r="G73" s="76" t="s">
        <v>739</v>
      </c>
      <c r="H73" s="77">
        <v>97</v>
      </c>
      <c r="I73" s="72" t="str">
        <f>RIGHT(H73,1)</f>
        <v>7</v>
      </c>
      <c r="J73" s="87" t="s">
        <v>1389</v>
      </c>
      <c r="K73" s="45" t="s">
        <v>257</v>
      </c>
      <c r="L73" s="78"/>
      <c r="M73" s="24"/>
      <c r="N73" s="24"/>
      <c r="O73" s="24"/>
    </row>
    <row r="74" spans="1:15" s="16" customFormat="1" ht="25.5" customHeight="1">
      <c r="A74" s="72">
        <v>85</v>
      </c>
      <c r="B74" s="73" t="s">
        <v>53</v>
      </c>
      <c r="C74" s="73" t="s">
        <v>134</v>
      </c>
      <c r="D74" s="73" t="s">
        <v>135</v>
      </c>
      <c r="E74" s="74">
        <v>2</v>
      </c>
      <c r="F74" s="75" t="s">
        <v>397</v>
      </c>
      <c r="G74" s="76" t="s">
        <v>739</v>
      </c>
      <c r="H74" s="77">
        <v>97</v>
      </c>
      <c r="I74" s="72" t="str">
        <f>RIGHT(H74,1)</f>
        <v>7</v>
      </c>
      <c r="J74" s="87" t="s">
        <v>1389</v>
      </c>
      <c r="K74" s="45" t="s">
        <v>257</v>
      </c>
      <c r="L74" s="78"/>
      <c r="M74" s="24"/>
      <c r="N74" s="24"/>
      <c r="O74" s="24"/>
    </row>
    <row r="75" spans="1:15" s="16" customFormat="1" ht="25.5" customHeight="1">
      <c r="A75" s="72">
        <v>86</v>
      </c>
      <c r="B75" s="73" t="s">
        <v>82</v>
      </c>
      <c r="C75" s="73" t="s">
        <v>134</v>
      </c>
      <c r="D75" s="73" t="s">
        <v>135</v>
      </c>
      <c r="E75" s="74">
        <v>2</v>
      </c>
      <c r="F75" s="75" t="s">
        <v>892</v>
      </c>
      <c r="G75" s="76" t="s">
        <v>739</v>
      </c>
      <c r="H75" s="77">
        <v>97</v>
      </c>
      <c r="I75" s="72" t="str">
        <f>RIGHT(H75,1)</f>
        <v>7</v>
      </c>
      <c r="J75" s="87" t="s">
        <v>1389</v>
      </c>
      <c r="K75" s="45" t="s">
        <v>257</v>
      </c>
      <c r="L75" s="78"/>
      <c r="M75" s="24"/>
      <c r="N75" s="24"/>
      <c r="O75" s="24"/>
    </row>
    <row r="76" spans="1:15" s="16" customFormat="1" ht="25.5" customHeight="1">
      <c r="A76" s="72">
        <v>305</v>
      </c>
      <c r="B76" s="73" t="s">
        <v>56</v>
      </c>
      <c r="C76" s="73" t="s">
        <v>134</v>
      </c>
      <c r="D76" s="73" t="s">
        <v>135</v>
      </c>
      <c r="E76" s="74">
        <v>2</v>
      </c>
      <c r="F76" s="75" t="s">
        <v>398</v>
      </c>
      <c r="G76" s="76" t="s">
        <v>738</v>
      </c>
      <c r="H76" s="77">
        <v>202</v>
      </c>
      <c r="I76" s="72" t="str">
        <f>RIGHT(H76,1)</f>
        <v>2</v>
      </c>
      <c r="J76" s="87" t="s">
        <v>1391</v>
      </c>
      <c r="K76" s="45" t="s">
        <v>270</v>
      </c>
      <c r="L76" s="78"/>
      <c r="M76" s="24"/>
      <c r="N76" s="24"/>
      <c r="O76" s="24"/>
    </row>
    <row r="77" spans="1:15" s="16" customFormat="1" ht="25.5" customHeight="1">
      <c r="A77" s="72">
        <v>111</v>
      </c>
      <c r="B77" s="73" t="s">
        <v>52</v>
      </c>
      <c r="C77" s="73" t="s">
        <v>399</v>
      </c>
      <c r="D77" s="73" t="s">
        <v>400</v>
      </c>
      <c r="E77" s="74">
        <v>2</v>
      </c>
      <c r="F77" s="75" t="s">
        <v>402</v>
      </c>
      <c r="G77" s="76" t="s">
        <v>739</v>
      </c>
      <c r="H77" s="77">
        <v>103</v>
      </c>
      <c r="I77" s="72" t="str">
        <f>RIGHT(H77,1)</f>
        <v>3</v>
      </c>
      <c r="J77" s="87" t="s">
        <v>1387</v>
      </c>
      <c r="K77" s="45" t="s">
        <v>259</v>
      </c>
      <c r="L77" s="78"/>
      <c r="M77" s="24"/>
      <c r="N77" s="24"/>
      <c r="O77" s="24"/>
    </row>
    <row r="78" spans="1:15" s="16" customFormat="1" ht="25.5" customHeight="1">
      <c r="A78" s="72">
        <v>319</v>
      </c>
      <c r="B78" s="73" t="s">
        <v>69</v>
      </c>
      <c r="C78" s="73" t="s">
        <v>399</v>
      </c>
      <c r="D78" s="73" t="s">
        <v>400</v>
      </c>
      <c r="E78" s="74">
        <v>2</v>
      </c>
      <c r="F78" s="75" t="s">
        <v>401</v>
      </c>
      <c r="G78" s="76" t="s">
        <v>738</v>
      </c>
      <c r="H78" s="77">
        <v>203</v>
      </c>
      <c r="I78" s="72" t="str">
        <f>RIGHT(H78,1)</f>
        <v>3</v>
      </c>
      <c r="J78" s="87" t="s">
        <v>1387</v>
      </c>
      <c r="K78" s="45" t="s">
        <v>271</v>
      </c>
      <c r="L78" s="78"/>
      <c r="M78" s="24"/>
      <c r="N78" s="24"/>
      <c r="O78" s="24"/>
    </row>
    <row r="79" spans="1:15" s="16" customFormat="1" ht="25.5" customHeight="1">
      <c r="A79" s="72">
        <v>265</v>
      </c>
      <c r="B79" s="73" t="s">
        <v>70</v>
      </c>
      <c r="C79" s="73" t="s">
        <v>403</v>
      </c>
      <c r="D79" s="73" t="s">
        <v>404</v>
      </c>
      <c r="E79" s="74">
        <v>2</v>
      </c>
      <c r="F79" s="75" t="s">
        <v>405</v>
      </c>
      <c r="G79" s="76" t="s">
        <v>738</v>
      </c>
      <c r="H79" s="77">
        <v>195</v>
      </c>
      <c r="I79" s="72" t="str">
        <f>RIGHT(H79,1)</f>
        <v>5</v>
      </c>
      <c r="J79" s="87" t="s">
        <v>1388</v>
      </c>
      <c r="K79" s="45" t="s">
        <v>267</v>
      </c>
      <c r="L79" s="78"/>
      <c r="M79" s="24"/>
      <c r="N79" s="24"/>
      <c r="O79" s="24"/>
    </row>
    <row r="80" spans="1:15" s="16" customFormat="1" ht="25.5" customHeight="1">
      <c r="A80" s="72">
        <v>174</v>
      </c>
      <c r="B80" s="73" t="s">
        <v>70</v>
      </c>
      <c r="C80" s="73" t="s">
        <v>406</v>
      </c>
      <c r="D80" s="73" t="s">
        <v>407</v>
      </c>
      <c r="E80" s="74">
        <v>3</v>
      </c>
      <c r="F80" s="75" t="s">
        <v>408</v>
      </c>
      <c r="G80" s="76" t="s">
        <v>739</v>
      </c>
      <c r="H80" s="79">
        <v>106</v>
      </c>
      <c r="I80" s="72" t="str">
        <f>RIGHT(H80,1)</f>
        <v>6</v>
      </c>
      <c r="J80" s="87" t="s">
        <v>1390</v>
      </c>
      <c r="K80" s="45" t="s">
        <v>262</v>
      </c>
      <c r="L80" s="78"/>
      <c r="M80" s="24"/>
      <c r="N80" s="24"/>
      <c r="O80" s="24"/>
    </row>
    <row r="81" spans="1:15" s="16" customFormat="1" ht="25.5" customHeight="1">
      <c r="A81" s="72">
        <v>396</v>
      </c>
      <c r="B81" s="73" t="s">
        <v>248</v>
      </c>
      <c r="C81" s="73" t="s">
        <v>409</v>
      </c>
      <c r="D81" s="73" t="s">
        <v>410</v>
      </c>
      <c r="E81" s="74">
        <v>3</v>
      </c>
      <c r="F81" s="75" t="s">
        <v>893</v>
      </c>
      <c r="G81" s="76" t="s">
        <v>738</v>
      </c>
      <c r="H81" s="79">
        <v>206</v>
      </c>
      <c r="I81" s="72" t="str">
        <f>RIGHT(H81,1)</f>
        <v>6</v>
      </c>
      <c r="J81" s="87" t="s">
        <v>1390</v>
      </c>
      <c r="K81" s="45" t="s">
        <v>274</v>
      </c>
      <c r="L81" s="78"/>
      <c r="M81" s="24"/>
      <c r="N81" s="24"/>
      <c r="O81" s="24"/>
    </row>
    <row r="82" spans="1:15" s="16" customFormat="1" ht="25.5" customHeight="1">
      <c r="A82" s="72">
        <v>205</v>
      </c>
      <c r="B82" s="81"/>
      <c r="C82" s="81" t="s">
        <v>148</v>
      </c>
      <c r="D82" s="81" t="s">
        <v>35</v>
      </c>
      <c r="E82" s="82">
        <v>3</v>
      </c>
      <c r="F82" s="83" t="s">
        <v>148</v>
      </c>
      <c r="G82" s="64" t="s">
        <v>739</v>
      </c>
      <c r="H82" s="79">
        <v>107</v>
      </c>
      <c r="I82" s="72" t="str">
        <f>RIGHT(H82,1)</f>
        <v>7</v>
      </c>
      <c r="J82" s="87" t="s">
        <v>1389</v>
      </c>
      <c r="K82" s="45" t="s">
        <v>263</v>
      </c>
      <c r="L82" s="78"/>
      <c r="M82" s="24"/>
      <c r="N82" s="24"/>
      <c r="O82" s="24"/>
    </row>
    <row r="83" spans="1:15" s="16" customFormat="1" ht="25.5" customHeight="1">
      <c r="A83" s="72">
        <v>206</v>
      </c>
      <c r="B83" s="73" t="s">
        <v>86</v>
      </c>
      <c r="C83" s="73" t="s">
        <v>148</v>
      </c>
      <c r="D83" s="73" t="s">
        <v>35</v>
      </c>
      <c r="E83" s="74">
        <v>3</v>
      </c>
      <c r="F83" s="75" t="s">
        <v>411</v>
      </c>
      <c r="G83" s="76" t="s">
        <v>739</v>
      </c>
      <c r="H83" s="79">
        <v>107</v>
      </c>
      <c r="I83" s="72" t="str">
        <f>RIGHT(H83,1)</f>
        <v>7</v>
      </c>
      <c r="J83" s="87" t="s">
        <v>1389</v>
      </c>
      <c r="K83" s="45" t="s">
        <v>263</v>
      </c>
      <c r="L83" s="78"/>
      <c r="M83" s="24"/>
      <c r="N83" s="24"/>
      <c r="O83" s="24"/>
    </row>
    <row r="84" spans="1:15" s="16" customFormat="1" ht="25.5" customHeight="1">
      <c r="A84" s="72">
        <v>207</v>
      </c>
      <c r="B84" s="73" t="s">
        <v>62</v>
      </c>
      <c r="C84" s="73" t="s">
        <v>148</v>
      </c>
      <c r="D84" s="73" t="s">
        <v>35</v>
      </c>
      <c r="E84" s="74">
        <v>3</v>
      </c>
      <c r="F84" s="75" t="s">
        <v>412</v>
      </c>
      <c r="G84" s="76" t="s">
        <v>739</v>
      </c>
      <c r="H84" s="79">
        <v>107</v>
      </c>
      <c r="I84" s="72" t="str">
        <f>RIGHT(H84,1)</f>
        <v>7</v>
      </c>
      <c r="J84" s="87" t="s">
        <v>1389</v>
      </c>
      <c r="K84" s="45" t="s">
        <v>263</v>
      </c>
      <c r="L84" s="78"/>
      <c r="M84" s="24"/>
      <c r="N84" s="24"/>
      <c r="O84" s="24"/>
    </row>
    <row r="85" spans="1:15" s="16" customFormat="1" ht="25.5" customHeight="1">
      <c r="A85" s="72">
        <v>208</v>
      </c>
      <c r="B85" s="73" t="s">
        <v>238</v>
      </c>
      <c r="C85" s="73" t="s">
        <v>148</v>
      </c>
      <c r="D85" s="73" t="s">
        <v>35</v>
      </c>
      <c r="E85" s="74">
        <v>3</v>
      </c>
      <c r="F85" s="75" t="s">
        <v>894</v>
      </c>
      <c r="G85" s="76" t="s">
        <v>739</v>
      </c>
      <c r="H85" s="79">
        <v>107</v>
      </c>
      <c r="I85" s="72" t="str">
        <f>RIGHT(H85,1)</f>
        <v>7</v>
      </c>
      <c r="J85" s="87" t="s">
        <v>1389</v>
      </c>
      <c r="K85" s="45" t="s">
        <v>263</v>
      </c>
      <c r="L85" s="78"/>
      <c r="M85" s="24"/>
      <c r="N85" s="24"/>
      <c r="O85" s="24"/>
    </row>
    <row r="86" spans="1:15" s="16" customFormat="1" ht="25.5" customHeight="1">
      <c r="A86" s="72">
        <v>209</v>
      </c>
      <c r="B86" s="73" t="s">
        <v>245</v>
      </c>
      <c r="C86" s="73" t="s">
        <v>148</v>
      </c>
      <c r="D86" s="73" t="s">
        <v>35</v>
      </c>
      <c r="E86" s="74">
        <v>3</v>
      </c>
      <c r="F86" s="75" t="s">
        <v>895</v>
      </c>
      <c r="G86" s="76" t="s">
        <v>739</v>
      </c>
      <c r="H86" s="79">
        <v>107</v>
      </c>
      <c r="I86" s="72" t="str">
        <f>RIGHT(H86,1)</f>
        <v>7</v>
      </c>
      <c r="J86" s="87" t="s">
        <v>1389</v>
      </c>
      <c r="K86" s="45" t="s">
        <v>263</v>
      </c>
      <c r="L86" s="78"/>
      <c r="M86" s="24"/>
      <c r="N86" s="24"/>
      <c r="O86" s="24"/>
    </row>
    <row r="87" spans="1:15" s="16" customFormat="1" ht="25.5" customHeight="1">
      <c r="A87" s="72">
        <v>210</v>
      </c>
      <c r="B87" s="73" t="s">
        <v>76</v>
      </c>
      <c r="C87" s="73" t="s">
        <v>148</v>
      </c>
      <c r="D87" s="73" t="s">
        <v>35</v>
      </c>
      <c r="E87" s="74">
        <v>3</v>
      </c>
      <c r="F87" s="75" t="s">
        <v>897</v>
      </c>
      <c r="G87" s="76" t="s">
        <v>739</v>
      </c>
      <c r="H87" s="79">
        <v>107</v>
      </c>
      <c r="I87" s="72" t="str">
        <f>RIGHT(H87,1)</f>
        <v>7</v>
      </c>
      <c r="J87" s="87" t="s">
        <v>1389</v>
      </c>
      <c r="K87" s="45" t="s">
        <v>263</v>
      </c>
      <c r="L87" s="78"/>
      <c r="M87" s="24"/>
      <c r="N87" s="24"/>
      <c r="O87" s="24"/>
    </row>
    <row r="88" spans="1:15" s="16" customFormat="1" ht="25.5" customHeight="1">
      <c r="A88" s="72">
        <v>320</v>
      </c>
      <c r="B88" s="73" t="s">
        <v>239</v>
      </c>
      <c r="C88" s="73" t="s">
        <v>148</v>
      </c>
      <c r="D88" s="73" t="s">
        <v>35</v>
      </c>
      <c r="E88" s="74">
        <v>3</v>
      </c>
      <c r="F88" s="75" t="s">
        <v>413</v>
      </c>
      <c r="G88" s="76" t="s">
        <v>738</v>
      </c>
      <c r="H88" s="79">
        <v>203</v>
      </c>
      <c r="I88" s="72" t="str">
        <f>RIGHT(H88,1)</f>
        <v>3</v>
      </c>
      <c r="J88" s="87" t="s">
        <v>1387</v>
      </c>
      <c r="K88" s="45" t="s">
        <v>271</v>
      </c>
      <c r="L88" s="78"/>
      <c r="M88" s="24"/>
      <c r="N88" s="24"/>
      <c r="O88" s="24"/>
    </row>
    <row r="89" spans="1:15" s="16" customFormat="1" ht="25.5" customHeight="1">
      <c r="A89" s="72">
        <v>321</v>
      </c>
      <c r="B89" s="73" t="s">
        <v>54</v>
      </c>
      <c r="C89" s="73" t="s">
        <v>148</v>
      </c>
      <c r="D89" s="73" t="s">
        <v>35</v>
      </c>
      <c r="E89" s="74">
        <v>3</v>
      </c>
      <c r="F89" s="75" t="s">
        <v>800</v>
      </c>
      <c r="G89" s="76" t="s">
        <v>738</v>
      </c>
      <c r="H89" s="79">
        <v>203</v>
      </c>
      <c r="I89" s="72" t="str">
        <f>RIGHT(H89,1)</f>
        <v>3</v>
      </c>
      <c r="J89" s="87" t="s">
        <v>1387</v>
      </c>
      <c r="K89" s="45" t="s">
        <v>271</v>
      </c>
      <c r="L89" s="78"/>
      <c r="M89" s="24"/>
      <c r="N89" s="24"/>
      <c r="O89" s="24"/>
    </row>
    <row r="90" spans="1:15" s="16" customFormat="1" ht="25.5" customHeight="1">
      <c r="A90" s="72">
        <v>322</v>
      </c>
      <c r="B90" s="73" t="s">
        <v>57</v>
      </c>
      <c r="C90" s="73" t="s">
        <v>148</v>
      </c>
      <c r="D90" s="73" t="s">
        <v>35</v>
      </c>
      <c r="E90" s="74">
        <v>3</v>
      </c>
      <c r="F90" s="75" t="s">
        <v>801</v>
      </c>
      <c r="G90" s="76" t="s">
        <v>738</v>
      </c>
      <c r="H90" s="79">
        <v>203</v>
      </c>
      <c r="I90" s="72" t="str">
        <f>RIGHT(H90,1)</f>
        <v>3</v>
      </c>
      <c r="J90" s="87" t="s">
        <v>1387</v>
      </c>
      <c r="K90" s="45" t="s">
        <v>271</v>
      </c>
      <c r="L90" s="78"/>
      <c r="M90" s="24"/>
      <c r="N90" s="24"/>
      <c r="O90" s="24"/>
    </row>
    <row r="91" spans="1:15" s="16" customFormat="1" ht="25.5" customHeight="1">
      <c r="A91" s="72">
        <v>323</v>
      </c>
      <c r="B91" s="73" t="s">
        <v>95</v>
      </c>
      <c r="C91" s="73" t="s">
        <v>148</v>
      </c>
      <c r="D91" s="73" t="s">
        <v>35</v>
      </c>
      <c r="E91" s="74">
        <v>3</v>
      </c>
      <c r="F91" s="75" t="s">
        <v>795</v>
      </c>
      <c r="G91" s="76" t="s">
        <v>738</v>
      </c>
      <c r="H91" s="79">
        <v>203</v>
      </c>
      <c r="I91" s="72" t="str">
        <f>RIGHT(H91,1)</f>
        <v>3</v>
      </c>
      <c r="J91" s="87" t="s">
        <v>1387</v>
      </c>
      <c r="K91" s="45" t="s">
        <v>271</v>
      </c>
      <c r="L91" s="78"/>
      <c r="M91" s="24"/>
      <c r="N91" s="24"/>
      <c r="O91" s="24"/>
    </row>
    <row r="92" spans="1:15" s="16" customFormat="1" ht="25.5" customHeight="1">
      <c r="A92" s="72">
        <v>390</v>
      </c>
      <c r="B92" s="73" t="s">
        <v>75</v>
      </c>
      <c r="C92" s="73" t="s">
        <v>414</v>
      </c>
      <c r="D92" s="73" t="s">
        <v>415</v>
      </c>
      <c r="E92" s="74">
        <v>3</v>
      </c>
      <c r="F92" s="75" t="s">
        <v>896</v>
      </c>
      <c r="G92" s="64" t="s">
        <v>738</v>
      </c>
      <c r="H92" s="79">
        <v>206</v>
      </c>
      <c r="I92" s="72" t="str">
        <f>RIGHT(H92,1)</f>
        <v>6</v>
      </c>
      <c r="J92" s="87" t="s">
        <v>1390</v>
      </c>
      <c r="K92" s="45" t="s">
        <v>274</v>
      </c>
      <c r="L92" s="78"/>
      <c r="M92" s="24"/>
      <c r="N92" s="24"/>
      <c r="O92" s="24"/>
    </row>
    <row r="93" spans="1:15" s="16" customFormat="1" ht="25.5" customHeight="1">
      <c r="A93" s="72">
        <v>232</v>
      </c>
      <c r="B93" s="73" t="s">
        <v>716</v>
      </c>
      <c r="C93" s="73" t="s">
        <v>149</v>
      </c>
      <c r="D93" s="73" t="s">
        <v>37</v>
      </c>
      <c r="E93" s="74">
        <v>1</v>
      </c>
      <c r="F93" s="75" t="s">
        <v>748</v>
      </c>
      <c r="G93" s="76" t="s">
        <v>738</v>
      </c>
      <c r="H93" s="77">
        <v>192</v>
      </c>
      <c r="I93" s="72" t="str">
        <f>RIGHT(H93,1)</f>
        <v>2</v>
      </c>
      <c r="J93" s="87" t="s">
        <v>1391</v>
      </c>
      <c r="K93" s="45" t="s">
        <v>264</v>
      </c>
      <c r="L93" s="78"/>
      <c r="M93" s="24"/>
      <c r="N93" s="24"/>
      <c r="O93" s="24"/>
    </row>
    <row r="94" spans="1:15" s="16" customFormat="1" ht="25.5" customHeight="1">
      <c r="A94" s="72">
        <v>233</v>
      </c>
      <c r="B94" s="73" t="s">
        <v>719</v>
      </c>
      <c r="C94" s="73" t="s">
        <v>149</v>
      </c>
      <c r="D94" s="73" t="s">
        <v>37</v>
      </c>
      <c r="E94" s="74">
        <v>1</v>
      </c>
      <c r="F94" s="75" t="s">
        <v>900</v>
      </c>
      <c r="G94" s="76" t="s">
        <v>738</v>
      </c>
      <c r="H94" s="77">
        <v>192</v>
      </c>
      <c r="I94" s="72" t="str">
        <f>RIGHT(H94,1)</f>
        <v>2</v>
      </c>
      <c r="J94" s="87" t="s">
        <v>1391</v>
      </c>
      <c r="K94" s="45" t="s">
        <v>264</v>
      </c>
      <c r="L94" s="78"/>
      <c r="M94" s="24"/>
      <c r="N94" s="24"/>
      <c r="O94" s="24"/>
    </row>
    <row r="95" spans="1:15" s="16" customFormat="1" ht="25.5" customHeight="1">
      <c r="A95" s="72">
        <v>236</v>
      </c>
      <c r="B95" s="73" t="s">
        <v>715</v>
      </c>
      <c r="C95" s="73" t="s">
        <v>149</v>
      </c>
      <c r="D95" s="73" t="s">
        <v>37</v>
      </c>
      <c r="E95" s="74">
        <v>1</v>
      </c>
      <c r="F95" s="75" t="s">
        <v>899</v>
      </c>
      <c r="G95" s="76" t="s">
        <v>738</v>
      </c>
      <c r="H95" s="77">
        <v>193</v>
      </c>
      <c r="I95" s="72" t="str">
        <f>RIGHT(H95,1)</f>
        <v>3</v>
      </c>
      <c r="J95" s="87" t="s">
        <v>1387</v>
      </c>
      <c r="K95" s="45" t="s">
        <v>265</v>
      </c>
      <c r="L95" s="78"/>
      <c r="M95" s="24"/>
      <c r="N95" s="24"/>
      <c r="O95" s="24"/>
    </row>
    <row r="96" spans="1:15" s="16" customFormat="1" ht="25.5" customHeight="1">
      <c r="A96" s="72">
        <v>247</v>
      </c>
      <c r="B96" s="73" t="s">
        <v>717</v>
      </c>
      <c r="C96" s="73" t="s">
        <v>149</v>
      </c>
      <c r="D96" s="73" t="s">
        <v>37</v>
      </c>
      <c r="E96" s="74">
        <v>1</v>
      </c>
      <c r="F96" s="75" t="s">
        <v>780</v>
      </c>
      <c r="G96" s="76" t="s">
        <v>738</v>
      </c>
      <c r="H96" s="77">
        <v>194</v>
      </c>
      <c r="I96" s="72" t="str">
        <f>RIGHT(H96,1)</f>
        <v>4</v>
      </c>
      <c r="J96" s="87" t="s">
        <v>1392</v>
      </c>
      <c r="K96" s="45" t="s">
        <v>266</v>
      </c>
      <c r="L96" s="78"/>
      <c r="M96" s="24"/>
      <c r="N96" s="24"/>
      <c r="O96" s="24"/>
    </row>
    <row r="97" spans="1:15" s="16" customFormat="1" ht="25.5" customHeight="1">
      <c r="A97" s="72">
        <v>248</v>
      </c>
      <c r="B97" s="73" t="s">
        <v>733</v>
      </c>
      <c r="C97" s="73" t="s">
        <v>149</v>
      </c>
      <c r="D97" s="73" t="s">
        <v>37</v>
      </c>
      <c r="E97" s="74">
        <v>1</v>
      </c>
      <c r="F97" s="75" t="s">
        <v>824</v>
      </c>
      <c r="G97" s="76" t="s">
        <v>738</v>
      </c>
      <c r="H97" s="79">
        <v>194</v>
      </c>
      <c r="I97" s="72" t="str">
        <f>RIGHT(H97,1)</f>
        <v>4</v>
      </c>
      <c r="J97" s="87" t="s">
        <v>1392</v>
      </c>
      <c r="K97" s="45" t="s">
        <v>266</v>
      </c>
      <c r="L97" s="78"/>
      <c r="M97" s="24"/>
      <c r="N97" s="24"/>
      <c r="O97" s="24"/>
    </row>
    <row r="98" spans="1:15" s="16" customFormat="1" ht="25.5" customHeight="1">
      <c r="A98" s="72">
        <v>249</v>
      </c>
      <c r="B98" s="73" t="s">
        <v>723</v>
      </c>
      <c r="C98" s="73" t="s">
        <v>149</v>
      </c>
      <c r="D98" s="73" t="s">
        <v>37</v>
      </c>
      <c r="E98" s="74">
        <v>1</v>
      </c>
      <c r="F98" s="75" t="s">
        <v>903</v>
      </c>
      <c r="G98" s="76" t="s">
        <v>738</v>
      </c>
      <c r="H98" s="77">
        <v>194</v>
      </c>
      <c r="I98" s="72" t="str">
        <f>RIGHT(H98,1)</f>
        <v>4</v>
      </c>
      <c r="J98" s="87" t="s">
        <v>1392</v>
      </c>
      <c r="K98" s="45" t="s">
        <v>266</v>
      </c>
      <c r="L98" s="78"/>
      <c r="M98" s="24"/>
      <c r="N98" s="24"/>
      <c r="O98" s="24"/>
    </row>
    <row r="99" spans="1:15" s="16" customFormat="1" ht="25.5" customHeight="1">
      <c r="A99" s="72">
        <v>266</v>
      </c>
      <c r="B99" s="73" t="s">
        <v>714</v>
      </c>
      <c r="C99" s="73" t="s">
        <v>149</v>
      </c>
      <c r="D99" s="73" t="s">
        <v>37</v>
      </c>
      <c r="E99" s="74">
        <v>1</v>
      </c>
      <c r="F99" s="75" t="s">
        <v>814</v>
      </c>
      <c r="G99" s="76" t="s">
        <v>738</v>
      </c>
      <c r="H99" s="77">
        <v>195</v>
      </c>
      <c r="I99" s="72" t="str">
        <f>RIGHT(H99,1)</f>
        <v>5</v>
      </c>
      <c r="J99" s="87" t="s">
        <v>1388</v>
      </c>
      <c r="K99" s="45" t="s">
        <v>267</v>
      </c>
      <c r="L99" s="78"/>
      <c r="M99" s="24"/>
      <c r="N99" s="24"/>
      <c r="O99" s="24"/>
    </row>
    <row r="100" spans="1:15" s="16" customFormat="1" ht="25.5" customHeight="1">
      <c r="A100" s="72">
        <v>267</v>
      </c>
      <c r="B100" s="73" t="s">
        <v>718</v>
      </c>
      <c r="C100" s="73" t="s">
        <v>149</v>
      </c>
      <c r="D100" s="73" t="s">
        <v>37</v>
      </c>
      <c r="E100" s="74">
        <v>1</v>
      </c>
      <c r="F100" s="75" t="s">
        <v>819</v>
      </c>
      <c r="G100" s="76" t="s">
        <v>738</v>
      </c>
      <c r="H100" s="77">
        <v>195</v>
      </c>
      <c r="I100" s="72" t="str">
        <f>RIGHT(H100,1)</f>
        <v>5</v>
      </c>
      <c r="J100" s="87" t="s">
        <v>1388</v>
      </c>
      <c r="K100" s="45" t="s">
        <v>267</v>
      </c>
      <c r="L100" s="78"/>
      <c r="M100" s="24"/>
      <c r="N100" s="24"/>
      <c r="O100" s="24"/>
    </row>
    <row r="101" spans="1:15" s="16" customFormat="1" ht="25.5" customHeight="1">
      <c r="A101" s="72">
        <v>276</v>
      </c>
      <c r="B101" s="73" t="s">
        <v>713</v>
      </c>
      <c r="C101" s="73" t="s">
        <v>149</v>
      </c>
      <c r="D101" s="73" t="s">
        <v>37</v>
      </c>
      <c r="E101" s="74">
        <v>1</v>
      </c>
      <c r="F101" s="75" t="s">
        <v>898</v>
      </c>
      <c r="G101" s="76" t="s">
        <v>738</v>
      </c>
      <c r="H101" s="79">
        <v>196</v>
      </c>
      <c r="I101" s="72" t="str">
        <f>RIGHT(H101,1)</f>
        <v>6</v>
      </c>
      <c r="J101" s="87" t="s">
        <v>1390</v>
      </c>
      <c r="K101" s="45" t="s">
        <v>268</v>
      </c>
      <c r="L101" s="78"/>
      <c r="M101" s="24"/>
      <c r="N101" s="24"/>
      <c r="O101" s="24"/>
    </row>
    <row r="102" spans="1:15" s="25" customFormat="1" ht="25.5" customHeight="1">
      <c r="A102" s="72">
        <v>397</v>
      </c>
      <c r="B102" s="73" t="s">
        <v>721</v>
      </c>
      <c r="C102" s="73" t="s">
        <v>149</v>
      </c>
      <c r="D102" s="73" t="s">
        <v>37</v>
      </c>
      <c r="E102" s="74">
        <v>1</v>
      </c>
      <c r="F102" s="75" t="s">
        <v>902</v>
      </c>
      <c r="G102" s="76" t="s">
        <v>738</v>
      </c>
      <c r="H102" s="77">
        <v>206</v>
      </c>
      <c r="I102" s="72" t="str">
        <f>RIGHT(H102,1)</f>
        <v>6</v>
      </c>
      <c r="J102" s="88" t="s">
        <v>1390</v>
      </c>
      <c r="K102" s="90" t="s">
        <v>274</v>
      </c>
      <c r="L102" s="78"/>
      <c r="M102" s="24"/>
      <c r="N102" s="24"/>
      <c r="O102" s="24"/>
    </row>
    <row r="103" spans="1:15" s="16" customFormat="1" ht="25.5" customHeight="1">
      <c r="A103" s="72">
        <v>398</v>
      </c>
      <c r="B103" s="73" t="s">
        <v>722</v>
      </c>
      <c r="C103" s="73" t="s">
        <v>149</v>
      </c>
      <c r="D103" s="73" t="s">
        <v>37</v>
      </c>
      <c r="E103" s="74">
        <v>1</v>
      </c>
      <c r="F103" s="75" t="s">
        <v>810</v>
      </c>
      <c r="G103" s="76" t="s">
        <v>738</v>
      </c>
      <c r="H103" s="77">
        <v>206</v>
      </c>
      <c r="I103" s="72" t="str">
        <f>RIGHT(H103,1)</f>
        <v>6</v>
      </c>
      <c r="J103" s="87" t="s">
        <v>1390</v>
      </c>
      <c r="K103" s="45" t="s">
        <v>274</v>
      </c>
      <c r="L103" s="78"/>
      <c r="M103" s="24"/>
      <c r="N103" s="24"/>
      <c r="O103" s="24"/>
    </row>
    <row r="104" spans="1:15" s="16" customFormat="1" ht="25.5" customHeight="1">
      <c r="A104" s="72">
        <v>455</v>
      </c>
      <c r="B104" s="73" t="s">
        <v>720</v>
      </c>
      <c r="C104" s="73" t="s">
        <v>149</v>
      </c>
      <c r="D104" s="73" t="s">
        <v>37</v>
      </c>
      <c r="E104" s="74">
        <v>1</v>
      </c>
      <c r="F104" s="75" t="s">
        <v>901</v>
      </c>
      <c r="G104" s="76" t="s">
        <v>738</v>
      </c>
      <c r="H104" s="77">
        <v>215</v>
      </c>
      <c r="I104" s="72" t="str">
        <f>RIGHT(H104,1)</f>
        <v>5</v>
      </c>
      <c r="J104" s="87" t="s">
        <v>1388</v>
      </c>
      <c r="K104" s="45" t="s">
        <v>868</v>
      </c>
      <c r="L104" s="78"/>
      <c r="M104" s="24"/>
      <c r="N104" s="24"/>
      <c r="O104" s="24"/>
    </row>
    <row r="105" spans="1:15" s="16" customFormat="1" ht="25.5" customHeight="1">
      <c r="A105" s="72">
        <v>13</v>
      </c>
      <c r="B105" s="73" t="s">
        <v>53</v>
      </c>
      <c r="C105" s="73" t="s">
        <v>150</v>
      </c>
      <c r="D105" s="73" t="s">
        <v>40</v>
      </c>
      <c r="E105" s="74">
        <v>1</v>
      </c>
      <c r="F105" s="75" t="s">
        <v>904</v>
      </c>
      <c r="G105" s="76" t="s">
        <v>739</v>
      </c>
      <c r="H105" s="77">
        <v>93</v>
      </c>
      <c r="I105" s="72" t="str">
        <f>RIGHT(H105,1)</f>
        <v>3</v>
      </c>
      <c r="J105" s="87" t="s">
        <v>1387</v>
      </c>
      <c r="K105" s="45" t="s">
        <v>253</v>
      </c>
      <c r="L105" s="78"/>
      <c r="M105" s="24"/>
      <c r="N105" s="24"/>
      <c r="O105" s="24"/>
    </row>
    <row r="106" spans="1:15" s="16" customFormat="1" ht="25.5" customHeight="1">
      <c r="A106" s="72">
        <v>237</v>
      </c>
      <c r="B106" s="73" t="s">
        <v>52</v>
      </c>
      <c r="C106" s="73" t="s">
        <v>150</v>
      </c>
      <c r="D106" s="73" t="s">
        <v>40</v>
      </c>
      <c r="E106" s="74">
        <v>1</v>
      </c>
      <c r="F106" s="75" t="s">
        <v>905</v>
      </c>
      <c r="G106" s="76" t="s">
        <v>738</v>
      </c>
      <c r="H106" s="77">
        <v>193</v>
      </c>
      <c r="I106" s="72" t="str">
        <f>RIGHT(H106,1)</f>
        <v>3</v>
      </c>
      <c r="J106" s="87" t="s">
        <v>1387</v>
      </c>
      <c r="K106" s="45" t="s">
        <v>265</v>
      </c>
      <c r="L106" s="78"/>
      <c r="M106" s="24"/>
      <c r="N106" s="24"/>
      <c r="O106" s="24"/>
    </row>
    <row r="107" spans="1:15" s="16" customFormat="1" ht="25.5" customHeight="1">
      <c r="A107" s="72">
        <v>250</v>
      </c>
      <c r="B107" s="73" t="s">
        <v>246</v>
      </c>
      <c r="C107" s="73" t="s">
        <v>150</v>
      </c>
      <c r="D107" s="73" t="s">
        <v>40</v>
      </c>
      <c r="E107" s="74">
        <v>1</v>
      </c>
      <c r="F107" s="75" t="s">
        <v>906</v>
      </c>
      <c r="G107" s="76" t="s">
        <v>738</v>
      </c>
      <c r="H107" s="77">
        <v>194</v>
      </c>
      <c r="I107" s="72" t="str">
        <f>RIGHT(H107,1)</f>
        <v>4</v>
      </c>
      <c r="J107" s="87" t="s">
        <v>1392</v>
      </c>
      <c r="K107" s="45" t="s">
        <v>266</v>
      </c>
      <c r="L107" s="78"/>
      <c r="M107" s="24"/>
      <c r="N107" s="24"/>
      <c r="O107" s="24"/>
    </row>
    <row r="108" spans="1:15" s="16" customFormat="1" ht="25.5" customHeight="1">
      <c r="A108" s="72">
        <v>3</v>
      </c>
      <c r="B108" s="73" t="s">
        <v>79</v>
      </c>
      <c r="C108" s="73" t="s">
        <v>151</v>
      </c>
      <c r="D108" s="73" t="s">
        <v>23</v>
      </c>
      <c r="E108" s="74">
        <v>1</v>
      </c>
      <c r="F108" s="75" t="s">
        <v>915</v>
      </c>
      <c r="G108" s="76" t="s">
        <v>739</v>
      </c>
      <c r="H108" s="77">
        <v>92</v>
      </c>
      <c r="I108" s="72" t="str">
        <f>RIGHT(H108,1)</f>
        <v>2</v>
      </c>
      <c r="J108" s="87" t="s">
        <v>1391</v>
      </c>
      <c r="K108" s="45" t="s">
        <v>252</v>
      </c>
      <c r="L108" s="78"/>
      <c r="M108" s="24"/>
      <c r="N108" s="24"/>
      <c r="O108" s="24"/>
    </row>
    <row r="109" spans="1:15" s="16" customFormat="1" ht="25.5" customHeight="1">
      <c r="A109" s="72">
        <v>34</v>
      </c>
      <c r="B109" s="73" t="s">
        <v>55</v>
      </c>
      <c r="C109" s="73" t="s">
        <v>151</v>
      </c>
      <c r="D109" s="73" t="s">
        <v>23</v>
      </c>
      <c r="E109" s="74">
        <v>1</v>
      </c>
      <c r="F109" s="75" t="s">
        <v>911</v>
      </c>
      <c r="G109" s="76" t="s">
        <v>739</v>
      </c>
      <c r="H109" s="77">
        <v>94</v>
      </c>
      <c r="I109" s="72" t="str">
        <f>RIGHT(H109,1)</f>
        <v>4</v>
      </c>
      <c r="J109" s="87" t="s">
        <v>1392</v>
      </c>
      <c r="K109" s="45" t="s">
        <v>254</v>
      </c>
      <c r="L109" s="78"/>
      <c r="M109" s="24"/>
      <c r="N109" s="24"/>
      <c r="O109" s="24"/>
    </row>
    <row r="110" spans="1:15" s="16" customFormat="1" ht="25.5" customHeight="1">
      <c r="A110" s="72">
        <v>35</v>
      </c>
      <c r="B110" s="73" t="s">
        <v>244</v>
      </c>
      <c r="C110" s="73" t="s">
        <v>151</v>
      </c>
      <c r="D110" s="73" t="s">
        <v>23</v>
      </c>
      <c r="E110" s="74">
        <v>1</v>
      </c>
      <c r="F110" s="75" t="s">
        <v>913</v>
      </c>
      <c r="G110" s="76" t="s">
        <v>739</v>
      </c>
      <c r="H110" s="77">
        <v>94</v>
      </c>
      <c r="I110" s="72" t="str">
        <f>RIGHT(H110,1)</f>
        <v>4</v>
      </c>
      <c r="J110" s="87" t="s">
        <v>1392</v>
      </c>
      <c r="K110" s="45" t="s">
        <v>254</v>
      </c>
      <c r="L110" s="78"/>
      <c r="M110" s="24"/>
      <c r="N110" s="24"/>
      <c r="O110" s="24"/>
    </row>
    <row r="111" spans="1:15" s="16" customFormat="1" ht="25.5" customHeight="1">
      <c r="A111" s="72">
        <v>61</v>
      </c>
      <c r="B111" s="73" t="s">
        <v>76</v>
      </c>
      <c r="C111" s="73" t="s">
        <v>151</v>
      </c>
      <c r="D111" s="73" t="s">
        <v>23</v>
      </c>
      <c r="E111" s="74">
        <v>1</v>
      </c>
      <c r="F111" s="75" t="s">
        <v>908</v>
      </c>
      <c r="G111" s="76" t="s">
        <v>739</v>
      </c>
      <c r="H111" s="77">
        <v>96</v>
      </c>
      <c r="I111" s="72" t="str">
        <f>RIGHT(H111,1)</f>
        <v>6</v>
      </c>
      <c r="J111" s="87" t="s">
        <v>1390</v>
      </c>
      <c r="K111" s="45" t="s">
        <v>256</v>
      </c>
      <c r="L111" s="78"/>
      <c r="M111" s="24"/>
      <c r="N111" s="24"/>
      <c r="O111" s="24"/>
    </row>
    <row r="112" spans="1:15" s="16" customFormat="1" ht="25.5" customHeight="1">
      <c r="A112" s="72">
        <v>62</v>
      </c>
      <c r="B112" s="73" t="s">
        <v>54</v>
      </c>
      <c r="C112" s="73" t="s">
        <v>151</v>
      </c>
      <c r="D112" s="73" t="s">
        <v>23</v>
      </c>
      <c r="E112" s="74">
        <v>1</v>
      </c>
      <c r="F112" s="75" t="s">
        <v>909</v>
      </c>
      <c r="G112" s="76" t="s">
        <v>739</v>
      </c>
      <c r="H112" s="77">
        <v>96</v>
      </c>
      <c r="I112" s="72" t="str">
        <f>RIGHT(H112,1)</f>
        <v>6</v>
      </c>
      <c r="J112" s="87" t="s">
        <v>1390</v>
      </c>
      <c r="K112" s="45" t="s">
        <v>256</v>
      </c>
      <c r="L112" s="78"/>
      <c r="M112" s="24"/>
      <c r="N112" s="24"/>
      <c r="O112" s="24"/>
    </row>
    <row r="113" spans="1:15" s="16" customFormat="1" ht="25.5" customHeight="1">
      <c r="A113" s="72">
        <v>63</v>
      </c>
      <c r="B113" s="73" t="s">
        <v>95</v>
      </c>
      <c r="C113" s="73" t="s">
        <v>151</v>
      </c>
      <c r="D113" s="73" t="s">
        <v>23</v>
      </c>
      <c r="E113" s="74">
        <v>1</v>
      </c>
      <c r="F113" s="75" t="s">
        <v>914</v>
      </c>
      <c r="G113" s="76" t="s">
        <v>739</v>
      </c>
      <c r="H113" s="77">
        <v>96</v>
      </c>
      <c r="I113" s="72" t="str">
        <f>RIGHT(H113,1)</f>
        <v>6</v>
      </c>
      <c r="J113" s="87" t="s">
        <v>1390</v>
      </c>
      <c r="K113" s="45" t="s">
        <v>256</v>
      </c>
      <c r="L113" s="78"/>
      <c r="M113" s="24"/>
      <c r="N113" s="24"/>
      <c r="O113" s="24"/>
    </row>
    <row r="114" spans="1:15" s="16" customFormat="1" ht="25.5" customHeight="1">
      <c r="A114" s="72">
        <v>87</v>
      </c>
      <c r="B114" s="73" t="s">
        <v>100</v>
      </c>
      <c r="C114" s="73" t="s">
        <v>151</v>
      </c>
      <c r="D114" s="73" t="s">
        <v>23</v>
      </c>
      <c r="E114" s="74">
        <v>1</v>
      </c>
      <c r="F114" s="75" t="s">
        <v>758</v>
      </c>
      <c r="G114" s="76" t="s">
        <v>739</v>
      </c>
      <c r="H114" s="77">
        <v>97</v>
      </c>
      <c r="I114" s="72" t="str">
        <f>RIGHT(H114,1)</f>
        <v>7</v>
      </c>
      <c r="J114" s="87" t="s">
        <v>1389</v>
      </c>
      <c r="K114" s="45" t="s">
        <v>257</v>
      </c>
      <c r="L114" s="78"/>
      <c r="M114" s="24"/>
      <c r="N114" s="24"/>
      <c r="O114" s="24"/>
    </row>
    <row r="115" spans="1:15" s="16" customFormat="1" ht="25.5" customHeight="1">
      <c r="A115" s="72">
        <v>131</v>
      </c>
      <c r="B115" s="73" t="s">
        <v>56</v>
      </c>
      <c r="C115" s="73" t="s">
        <v>151</v>
      </c>
      <c r="D115" s="73" t="s">
        <v>23</v>
      </c>
      <c r="E115" s="74">
        <v>1</v>
      </c>
      <c r="F115" s="75" t="s">
        <v>912</v>
      </c>
      <c r="G115" s="76" t="s">
        <v>739</v>
      </c>
      <c r="H115" s="79">
        <v>104</v>
      </c>
      <c r="I115" s="72" t="str">
        <f>RIGHT(H115,1)</f>
        <v>4</v>
      </c>
      <c r="J115" s="87" t="s">
        <v>1392</v>
      </c>
      <c r="K115" s="45" t="s">
        <v>260</v>
      </c>
      <c r="L115" s="78"/>
      <c r="M115" s="24"/>
      <c r="N115" s="24"/>
      <c r="O115" s="24"/>
    </row>
    <row r="116" spans="1:15" s="16" customFormat="1" ht="25.5" customHeight="1">
      <c r="A116" s="72">
        <v>158</v>
      </c>
      <c r="B116" s="73" t="s">
        <v>82</v>
      </c>
      <c r="C116" s="73" t="s">
        <v>151</v>
      </c>
      <c r="D116" s="73" t="s">
        <v>23</v>
      </c>
      <c r="E116" s="74">
        <v>1</v>
      </c>
      <c r="F116" s="75" t="s">
        <v>916</v>
      </c>
      <c r="G116" s="76" t="s">
        <v>739</v>
      </c>
      <c r="H116" s="77">
        <v>105</v>
      </c>
      <c r="I116" s="72" t="str">
        <f>RIGHT(H116,1)</f>
        <v>5</v>
      </c>
      <c r="J116" s="87" t="s">
        <v>1388</v>
      </c>
      <c r="K116" s="45" t="s">
        <v>261</v>
      </c>
      <c r="L116" s="78"/>
      <c r="M116" s="24"/>
      <c r="N116" s="24"/>
      <c r="O116" s="24"/>
    </row>
    <row r="117" spans="1:15" s="16" customFormat="1" ht="25.5" customHeight="1">
      <c r="A117" s="72">
        <v>175</v>
      </c>
      <c r="B117" s="73" t="s">
        <v>78</v>
      </c>
      <c r="C117" s="73" t="s">
        <v>151</v>
      </c>
      <c r="D117" s="73" t="s">
        <v>23</v>
      </c>
      <c r="E117" s="74">
        <v>1</v>
      </c>
      <c r="F117" s="75" t="s">
        <v>910</v>
      </c>
      <c r="G117" s="76" t="s">
        <v>739</v>
      </c>
      <c r="H117" s="77">
        <v>106</v>
      </c>
      <c r="I117" s="72" t="str">
        <f>RIGHT(H117,1)</f>
        <v>6</v>
      </c>
      <c r="J117" s="87" t="s">
        <v>1390</v>
      </c>
      <c r="K117" s="45" t="s">
        <v>262</v>
      </c>
      <c r="L117" s="78"/>
      <c r="M117" s="24"/>
      <c r="N117" s="24"/>
      <c r="O117" s="24"/>
    </row>
    <row r="118" spans="1:15" s="16" customFormat="1" ht="25.5" customHeight="1">
      <c r="A118" s="72">
        <v>211</v>
      </c>
      <c r="B118" s="73" t="s">
        <v>57</v>
      </c>
      <c r="C118" s="73" t="s">
        <v>151</v>
      </c>
      <c r="D118" s="73" t="s">
        <v>23</v>
      </c>
      <c r="E118" s="74">
        <v>1</v>
      </c>
      <c r="F118" s="75" t="s">
        <v>856</v>
      </c>
      <c r="G118" s="76" t="s">
        <v>739</v>
      </c>
      <c r="H118" s="77">
        <v>107</v>
      </c>
      <c r="I118" s="72" t="str">
        <f>RIGHT(H118,1)</f>
        <v>7</v>
      </c>
      <c r="J118" s="87" t="s">
        <v>1389</v>
      </c>
      <c r="K118" s="45" t="s">
        <v>263</v>
      </c>
      <c r="L118" s="78"/>
      <c r="M118" s="24"/>
      <c r="N118" s="24"/>
      <c r="O118" s="24"/>
    </row>
    <row r="119" spans="1:15" s="16" customFormat="1" ht="25.5" customHeight="1">
      <c r="A119" s="72">
        <v>324</v>
      </c>
      <c r="B119" s="73" t="s">
        <v>58</v>
      </c>
      <c r="C119" s="73" t="s">
        <v>151</v>
      </c>
      <c r="D119" s="73" t="s">
        <v>23</v>
      </c>
      <c r="E119" s="74">
        <v>1</v>
      </c>
      <c r="F119" s="75" t="s">
        <v>907</v>
      </c>
      <c r="G119" s="76" t="s">
        <v>738</v>
      </c>
      <c r="H119" s="77">
        <v>203</v>
      </c>
      <c r="I119" s="72" t="str">
        <f>RIGHT(H119,1)</f>
        <v>3</v>
      </c>
      <c r="J119" s="87" t="s">
        <v>1387</v>
      </c>
      <c r="K119" s="45" t="s">
        <v>271</v>
      </c>
      <c r="L119" s="78"/>
      <c r="M119" s="24"/>
      <c r="N119" s="24"/>
      <c r="O119" s="24"/>
    </row>
    <row r="120" spans="1:15" s="16" customFormat="1" ht="25.5" customHeight="1">
      <c r="A120" s="72">
        <v>64</v>
      </c>
      <c r="B120" s="73" t="s">
        <v>61</v>
      </c>
      <c r="C120" s="73" t="s">
        <v>416</v>
      </c>
      <c r="D120" s="73" t="s">
        <v>417</v>
      </c>
      <c r="E120" s="74">
        <v>2</v>
      </c>
      <c r="F120" s="75" t="s">
        <v>917</v>
      </c>
      <c r="G120" s="76" t="s">
        <v>739</v>
      </c>
      <c r="H120" s="79">
        <v>96</v>
      </c>
      <c r="I120" s="72" t="str">
        <f>RIGHT(H120,1)</f>
        <v>6</v>
      </c>
      <c r="J120" s="87" t="s">
        <v>1390</v>
      </c>
      <c r="K120" s="45" t="s">
        <v>256</v>
      </c>
      <c r="L120" s="78"/>
      <c r="M120" s="24"/>
      <c r="N120" s="24"/>
      <c r="O120" s="24"/>
    </row>
    <row r="121" spans="1:15" s="16" customFormat="1" ht="25.5" customHeight="1">
      <c r="A121" s="72">
        <v>65</v>
      </c>
      <c r="B121" s="73" t="s">
        <v>62</v>
      </c>
      <c r="C121" s="73" t="s">
        <v>416</v>
      </c>
      <c r="D121" s="73" t="s">
        <v>417</v>
      </c>
      <c r="E121" s="74">
        <v>2</v>
      </c>
      <c r="F121" s="75" t="s">
        <v>773</v>
      </c>
      <c r="G121" s="76" t="s">
        <v>739</v>
      </c>
      <c r="H121" s="77">
        <v>96</v>
      </c>
      <c r="I121" s="72" t="str">
        <f>RIGHT(H121,1)</f>
        <v>6</v>
      </c>
      <c r="J121" s="87" t="s">
        <v>1390</v>
      </c>
      <c r="K121" s="45" t="s">
        <v>256</v>
      </c>
      <c r="L121" s="78"/>
      <c r="M121" s="24"/>
      <c r="N121" s="24"/>
      <c r="O121" s="24"/>
    </row>
    <row r="122" spans="1:15" s="16" customFormat="1" ht="25.5" customHeight="1">
      <c r="A122" s="72">
        <v>325</v>
      </c>
      <c r="B122" s="73" t="s">
        <v>61</v>
      </c>
      <c r="C122" s="73" t="s">
        <v>418</v>
      </c>
      <c r="D122" s="73" t="s">
        <v>419</v>
      </c>
      <c r="E122" s="74">
        <v>2</v>
      </c>
      <c r="F122" s="75" t="s">
        <v>918</v>
      </c>
      <c r="G122" s="76" t="s">
        <v>738</v>
      </c>
      <c r="H122" s="77">
        <v>203</v>
      </c>
      <c r="I122" s="72" t="str">
        <f>RIGHT(H122,1)</f>
        <v>3</v>
      </c>
      <c r="J122" s="87" t="s">
        <v>1387</v>
      </c>
      <c r="K122" s="45" t="s">
        <v>271</v>
      </c>
      <c r="L122" s="78"/>
      <c r="M122" s="24"/>
      <c r="N122" s="24"/>
      <c r="O122" s="24"/>
    </row>
    <row r="123" spans="1:15" s="16" customFormat="1" ht="25.5" customHeight="1">
      <c r="A123" s="72">
        <v>326</v>
      </c>
      <c r="B123" s="73" t="s">
        <v>62</v>
      </c>
      <c r="C123" s="73" t="s">
        <v>418</v>
      </c>
      <c r="D123" s="73" t="s">
        <v>419</v>
      </c>
      <c r="E123" s="74">
        <v>2</v>
      </c>
      <c r="F123" s="75" t="s">
        <v>919</v>
      </c>
      <c r="G123" s="76" t="s">
        <v>738</v>
      </c>
      <c r="H123" s="77">
        <v>203</v>
      </c>
      <c r="I123" s="72" t="str">
        <f>RIGHT(H123,1)</f>
        <v>3</v>
      </c>
      <c r="J123" s="87" t="s">
        <v>1387</v>
      </c>
      <c r="K123" s="45" t="s">
        <v>271</v>
      </c>
      <c r="L123" s="78"/>
      <c r="M123" s="24"/>
      <c r="N123" s="24"/>
      <c r="O123" s="24"/>
    </row>
    <row r="124" spans="1:15" s="16" customFormat="1" ht="25.5" customHeight="1">
      <c r="A124" s="72">
        <v>66</v>
      </c>
      <c r="B124" s="73" t="s">
        <v>68</v>
      </c>
      <c r="C124" s="73" t="s">
        <v>420</v>
      </c>
      <c r="D124" s="73" t="s">
        <v>421</v>
      </c>
      <c r="E124" s="74">
        <v>2</v>
      </c>
      <c r="F124" s="75" t="s">
        <v>920</v>
      </c>
      <c r="G124" s="76" t="s">
        <v>739</v>
      </c>
      <c r="H124" s="77">
        <v>96</v>
      </c>
      <c r="I124" s="72" t="str">
        <f>RIGHT(H124,1)</f>
        <v>6</v>
      </c>
      <c r="J124" s="87" t="s">
        <v>1390</v>
      </c>
      <c r="K124" s="45" t="s">
        <v>256</v>
      </c>
      <c r="L124" s="78"/>
      <c r="M124" s="24"/>
      <c r="N124" s="24"/>
      <c r="O124" s="24"/>
    </row>
    <row r="125" spans="1:15" s="16" customFormat="1" ht="25.5" customHeight="1">
      <c r="A125" s="72">
        <v>327</v>
      </c>
      <c r="B125" s="73" t="s">
        <v>724</v>
      </c>
      <c r="C125" s="73" t="s">
        <v>154</v>
      </c>
      <c r="D125" s="73" t="s">
        <v>83</v>
      </c>
      <c r="E125" s="74">
        <v>3</v>
      </c>
      <c r="F125" s="75" t="s">
        <v>921</v>
      </c>
      <c r="G125" s="76" t="s">
        <v>738</v>
      </c>
      <c r="H125" s="77">
        <v>203</v>
      </c>
      <c r="I125" s="72" t="str">
        <f>RIGHT(H125,1)</f>
        <v>3</v>
      </c>
      <c r="J125" s="87" t="s">
        <v>1387</v>
      </c>
      <c r="K125" s="45" t="s">
        <v>271</v>
      </c>
      <c r="L125" s="78"/>
      <c r="M125" s="24"/>
      <c r="N125" s="24"/>
      <c r="O125" s="24"/>
    </row>
    <row r="126" spans="1:15" s="16" customFormat="1" ht="25.5" customHeight="1">
      <c r="A126" s="72">
        <v>328</v>
      </c>
      <c r="B126" s="73" t="s">
        <v>718</v>
      </c>
      <c r="C126" s="73" t="s">
        <v>154</v>
      </c>
      <c r="D126" s="73" t="s">
        <v>83</v>
      </c>
      <c r="E126" s="74">
        <v>3</v>
      </c>
      <c r="F126" s="75" t="s">
        <v>820</v>
      </c>
      <c r="G126" s="76" t="s">
        <v>738</v>
      </c>
      <c r="H126" s="77">
        <v>203</v>
      </c>
      <c r="I126" s="72" t="str">
        <f>RIGHT(H126,1)</f>
        <v>3</v>
      </c>
      <c r="J126" s="87" t="s">
        <v>1387</v>
      </c>
      <c r="K126" s="45" t="s">
        <v>271</v>
      </c>
      <c r="L126" s="78"/>
      <c r="M126" s="24"/>
      <c r="N126" s="24"/>
      <c r="O126" s="24"/>
    </row>
    <row r="127" spans="1:15" s="16" customFormat="1" ht="25.5" customHeight="1">
      <c r="A127" s="72">
        <v>329</v>
      </c>
      <c r="B127" s="73" t="s">
        <v>63</v>
      </c>
      <c r="C127" s="73" t="s">
        <v>154</v>
      </c>
      <c r="D127" s="73" t="s">
        <v>83</v>
      </c>
      <c r="E127" s="74">
        <v>3</v>
      </c>
      <c r="F127" s="75" t="s">
        <v>764</v>
      </c>
      <c r="G127" s="76" t="s">
        <v>738</v>
      </c>
      <c r="H127" s="79">
        <v>203</v>
      </c>
      <c r="I127" s="72" t="str">
        <f>RIGHT(H127,1)</f>
        <v>3</v>
      </c>
      <c r="J127" s="87" t="s">
        <v>1387</v>
      </c>
      <c r="K127" s="45" t="s">
        <v>271</v>
      </c>
      <c r="L127" s="78"/>
      <c r="M127" s="24"/>
      <c r="N127" s="24"/>
      <c r="O127" s="24"/>
    </row>
    <row r="128" spans="1:15" s="16" customFormat="1" ht="25.5" customHeight="1">
      <c r="A128" s="72">
        <v>330</v>
      </c>
      <c r="B128" s="73" t="s">
        <v>723</v>
      </c>
      <c r="C128" s="73" t="s">
        <v>154</v>
      </c>
      <c r="D128" s="73" t="s">
        <v>83</v>
      </c>
      <c r="E128" s="74">
        <v>3</v>
      </c>
      <c r="F128" s="75" t="s">
        <v>922</v>
      </c>
      <c r="G128" s="76" t="s">
        <v>738</v>
      </c>
      <c r="H128" s="77">
        <v>203</v>
      </c>
      <c r="I128" s="72" t="str">
        <f>RIGHT(H128,1)</f>
        <v>3</v>
      </c>
      <c r="J128" s="87" t="s">
        <v>1387</v>
      </c>
      <c r="K128" s="45" t="s">
        <v>271</v>
      </c>
      <c r="L128" s="78"/>
      <c r="M128" s="24"/>
      <c r="N128" s="24"/>
      <c r="O128" s="24"/>
    </row>
    <row r="129" spans="1:15" s="16" customFormat="1" ht="25.5" customHeight="1">
      <c r="A129" s="72">
        <v>433</v>
      </c>
      <c r="B129" s="73" t="s">
        <v>715</v>
      </c>
      <c r="C129" s="73" t="s">
        <v>422</v>
      </c>
      <c r="D129" s="73" t="s">
        <v>423</v>
      </c>
      <c r="E129" s="74">
        <v>4</v>
      </c>
      <c r="F129" s="75" t="s">
        <v>829</v>
      </c>
      <c r="G129" s="76" t="s">
        <v>738</v>
      </c>
      <c r="H129" s="77">
        <v>207</v>
      </c>
      <c r="I129" s="72" t="str">
        <f>RIGHT(H129,1)</f>
        <v>7</v>
      </c>
      <c r="J129" s="87" t="s">
        <v>1389</v>
      </c>
      <c r="K129" s="45" t="s">
        <v>275</v>
      </c>
      <c r="L129" s="78"/>
      <c r="M129" s="24"/>
      <c r="N129" s="24"/>
      <c r="O129" s="24"/>
    </row>
    <row r="130" spans="1:15" s="16" customFormat="1" ht="25.5" customHeight="1">
      <c r="A130" s="72">
        <v>434</v>
      </c>
      <c r="B130" s="73" t="s">
        <v>717</v>
      </c>
      <c r="C130" s="73" t="s">
        <v>422</v>
      </c>
      <c r="D130" s="73" t="s">
        <v>423</v>
      </c>
      <c r="E130" s="74">
        <v>4</v>
      </c>
      <c r="F130" s="75" t="s">
        <v>781</v>
      </c>
      <c r="G130" s="76" t="s">
        <v>738</v>
      </c>
      <c r="H130" s="77">
        <v>207</v>
      </c>
      <c r="I130" s="72" t="str">
        <f>RIGHT(H130,1)</f>
        <v>7</v>
      </c>
      <c r="J130" s="87" t="s">
        <v>1389</v>
      </c>
      <c r="K130" s="45" t="s">
        <v>275</v>
      </c>
      <c r="L130" s="78"/>
      <c r="M130" s="24"/>
      <c r="N130" s="24"/>
      <c r="O130" s="24"/>
    </row>
    <row r="131" spans="1:15" s="16" customFormat="1" ht="25.5" customHeight="1">
      <c r="A131" s="72">
        <v>435</v>
      </c>
      <c r="B131" s="73" t="s">
        <v>712</v>
      </c>
      <c r="C131" s="73" t="s">
        <v>422</v>
      </c>
      <c r="D131" s="73" t="s">
        <v>423</v>
      </c>
      <c r="E131" s="74">
        <v>4</v>
      </c>
      <c r="F131" s="75" t="s">
        <v>923</v>
      </c>
      <c r="G131" s="76" t="s">
        <v>738</v>
      </c>
      <c r="H131" s="77">
        <v>207</v>
      </c>
      <c r="I131" s="72" t="str">
        <f>RIGHT(H131,1)</f>
        <v>7</v>
      </c>
      <c r="J131" s="87" t="s">
        <v>1389</v>
      </c>
      <c r="K131" s="45" t="s">
        <v>275</v>
      </c>
      <c r="L131" s="78"/>
      <c r="M131" s="24"/>
      <c r="N131" s="24"/>
      <c r="O131" s="24"/>
    </row>
    <row r="132" spans="1:15" s="16" customFormat="1" ht="25.5" customHeight="1">
      <c r="A132" s="72">
        <v>251</v>
      </c>
      <c r="B132" s="73" t="s">
        <v>721</v>
      </c>
      <c r="C132" s="73" t="s">
        <v>155</v>
      </c>
      <c r="D132" s="73" t="s">
        <v>29</v>
      </c>
      <c r="E132" s="74">
        <v>2</v>
      </c>
      <c r="F132" s="75" t="s">
        <v>924</v>
      </c>
      <c r="G132" s="76" t="s">
        <v>738</v>
      </c>
      <c r="H132" s="77">
        <v>194</v>
      </c>
      <c r="I132" s="72" t="str">
        <f>RIGHT(H132,1)</f>
        <v>4</v>
      </c>
      <c r="J132" s="87" t="s">
        <v>1392</v>
      </c>
      <c r="K132" s="45" t="s">
        <v>266</v>
      </c>
      <c r="L132" s="78"/>
      <c r="M132" s="24"/>
      <c r="N132" s="24"/>
      <c r="O132" s="24"/>
    </row>
    <row r="133" spans="1:15" s="16" customFormat="1" ht="25.5" customHeight="1">
      <c r="A133" s="72">
        <v>252</v>
      </c>
      <c r="B133" s="73" t="s">
        <v>722</v>
      </c>
      <c r="C133" s="73" t="s">
        <v>155</v>
      </c>
      <c r="D133" s="73" t="s">
        <v>29</v>
      </c>
      <c r="E133" s="74">
        <v>2</v>
      </c>
      <c r="F133" s="75" t="s">
        <v>811</v>
      </c>
      <c r="G133" s="76" t="s">
        <v>738</v>
      </c>
      <c r="H133" s="77">
        <v>194</v>
      </c>
      <c r="I133" s="72" t="str">
        <f>RIGHT(H133,1)</f>
        <v>4</v>
      </c>
      <c r="J133" s="87" t="s">
        <v>1392</v>
      </c>
      <c r="K133" s="45" t="s">
        <v>266</v>
      </c>
      <c r="L133" s="78"/>
      <c r="M133" s="24"/>
      <c r="N133" s="24"/>
      <c r="O133" s="24"/>
    </row>
    <row r="134" spans="1:15" s="16" customFormat="1" ht="25.5" customHeight="1">
      <c r="A134" s="72">
        <v>331</v>
      </c>
      <c r="B134" s="73" t="s">
        <v>79</v>
      </c>
      <c r="C134" s="73" t="s">
        <v>424</v>
      </c>
      <c r="D134" s="73" t="s">
        <v>425</v>
      </c>
      <c r="E134" s="74">
        <v>2</v>
      </c>
      <c r="F134" s="75" t="s">
        <v>925</v>
      </c>
      <c r="G134" s="76" t="s">
        <v>738</v>
      </c>
      <c r="H134" s="77">
        <v>203</v>
      </c>
      <c r="I134" s="72" t="str">
        <f>RIGHT(H134,1)</f>
        <v>3</v>
      </c>
      <c r="J134" s="87" t="s">
        <v>1387</v>
      </c>
      <c r="K134" s="45" t="s">
        <v>271</v>
      </c>
      <c r="L134" s="78"/>
      <c r="M134" s="24"/>
      <c r="N134" s="24"/>
      <c r="O134" s="24"/>
    </row>
    <row r="135" spans="1:15" s="16" customFormat="1" ht="25.5" customHeight="1">
      <c r="A135" s="72">
        <v>112</v>
      </c>
      <c r="B135" s="81"/>
      <c r="C135" s="81" t="s">
        <v>426</v>
      </c>
      <c r="D135" s="81" t="s">
        <v>427</v>
      </c>
      <c r="E135" s="82">
        <v>2</v>
      </c>
      <c r="F135" s="83" t="s">
        <v>428</v>
      </c>
      <c r="G135" s="64" t="s">
        <v>739</v>
      </c>
      <c r="H135" s="79">
        <v>103</v>
      </c>
      <c r="I135" s="72" t="str">
        <f>RIGHT(H135,1)</f>
        <v>3</v>
      </c>
      <c r="J135" s="87" t="s">
        <v>1387</v>
      </c>
      <c r="K135" s="45" t="s">
        <v>259</v>
      </c>
      <c r="L135" s="78"/>
      <c r="M135" s="24"/>
      <c r="N135" s="24"/>
      <c r="O135" s="24"/>
    </row>
    <row r="136" spans="1:15" s="16" customFormat="1" ht="25.5" customHeight="1">
      <c r="A136" s="72">
        <v>113</v>
      </c>
      <c r="B136" s="73" t="s">
        <v>75</v>
      </c>
      <c r="C136" s="73" t="s">
        <v>429</v>
      </c>
      <c r="D136" s="73" t="s">
        <v>430</v>
      </c>
      <c r="E136" s="74">
        <v>3</v>
      </c>
      <c r="F136" s="75" t="s">
        <v>926</v>
      </c>
      <c r="G136" s="76" t="s">
        <v>739</v>
      </c>
      <c r="H136" s="77">
        <v>103</v>
      </c>
      <c r="I136" s="72" t="str">
        <f>RIGHT(H136,1)</f>
        <v>3</v>
      </c>
      <c r="J136" s="87" t="s">
        <v>1387</v>
      </c>
      <c r="K136" s="45" t="s">
        <v>259</v>
      </c>
      <c r="L136" s="78"/>
      <c r="M136" s="24"/>
      <c r="N136" s="24"/>
      <c r="O136" s="24"/>
    </row>
    <row r="137" spans="1:15" s="16" customFormat="1" ht="25.5" customHeight="1">
      <c r="A137" s="72">
        <v>332</v>
      </c>
      <c r="B137" s="73" t="s">
        <v>65</v>
      </c>
      <c r="C137" s="73" t="s">
        <v>431</v>
      </c>
      <c r="D137" s="73" t="s">
        <v>432</v>
      </c>
      <c r="E137" s="74">
        <v>2</v>
      </c>
      <c r="F137" s="75" t="s">
        <v>927</v>
      </c>
      <c r="G137" s="76" t="s">
        <v>738</v>
      </c>
      <c r="H137" s="77">
        <v>203</v>
      </c>
      <c r="I137" s="72" t="str">
        <f>RIGHT(H137,1)</f>
        <v>3</v>
      </c>
      <c r="J137" s="87" t="s">
        <v>1387</v>
      </c>
      <c r="K137" s="45" t="s">
        <v>271</v>
      </c>
      <c r="L137" s="78"/>
      <c r="M137" s="24"/>
      <c r="N137" s="24"/>
      <c r="O137" s="24"/>
    </row>
    <row r="138" spans="1:15" s="16" customFormat="1" ht="25.5" customHeight="1">
      <c r="A138" s="72">
        <v>67</v>
      </c>
      <c r="B138" s="73" t="s">
        <v>70</v>
      </c>
      <c r="C138" s="73" t="s">
        <v>433</v>
      </c>
      <c r="D138" s="73" t="s">
        <v>434</v>
      </c>
      <c r="E138" s="74">
        <v>2</v>
      </c>
      <c r="F138" s="75" t="s">
        <v>753</v>
      </c>
      <c r="G138" s="76" t="s">
        <v>739</v>
      </c>
      <c r="H138" s="77">
        <v>96</v>
      </c>
      <c r="I138" s="72" t="str">
        <f>RIGHT(H138,1)</f>
        <v>6</v>
      </c>
      <c r="J138" s="87" t="s">
        <v>1390</v>
      </c>
      <c r="K138" s="45" t="s">
        <v>256</v>
      </c>
      <c r="L138" s="78"/>
      <c r="M138" s="24"/>
      <c r="N138" s="24"/>
      <c r="O138" s="24"/>
    </row>
    <row r="139" spans="1:15" s="16" customFormat="1" ht="25.5" customHeight="1">
      <c r="A139" s="72">
        <v>114</v>
      </c>
      <c r="B139" s="73" t="s">
        <v>247</v>
      </c>
      <c r="C139" s="73" t="s">
        <v>156</v>
      </c>
      <c r="D139" s="73" t="s">
        <v>16</v>
      </c>
      <c r="E139" s="74">
        <v>3</v>
      </c>
      <c r="F139" s="75" t="s">
        <v>928</v>
      </c>
      <c r="G139" s="76" t="s">
        <v>739</v>
      </c>
      <c r="H139" s="77">
        <v>103</v>
      </c>
      <c r="I139" s="72" t="str">
        <f>RIGHT(H139,1)</f>
        <v>3</v>
      </c>
      <c r="J139" s="87" t="s">
        <v>1387</v>
      </c>
      <c r="K139" s="45" t="s">
        <v>259</v>
      </c>
      <c r="L139" s="78"/>
      <c r="M139" s="24"/>
      <c r="N139" s="24"/>
      <c r="O139" s="24"/>
    </row>
    <row r="140" spans="1:15" s="16" customFormat="1" ht="25.5" customHeight="1">
      <c r="A140" s="72">
        <v>333</v>
      </c>
      <c r="B140" s="73" t="s">
        <v>74</v>
      </c>
      <c r="C140" s="73" t="s">
        <v>435</v>
      </c>
      <c r="D140" s="73" t="s">
        <v>436</v>
      </c>
      <c r="E140" s="74">
        <v>2</v>
      </c>
      <c r="F140" s="75" t="s">
        <v>437</v>
      </c>
      <c r="G140" s="76" t="s">
        <v>738</v>
      </c>
      <c r="H140" s="77">
        <v>203</v>
      </c>
      <c r="I140" s="72" t="str">
        <f>RIGHT(H140,1)</f>
        <v>3</v>
      </c>
      <c r="J140" s="87" t="s">
        <v>1387</v>
      </c>
      <c r="K140" s="45" t="s">
        <v>271</v>
      </c>
      <c r="L140" s="78"/>
      <c r="M140" s="24"/>
      <c r="N140" s="24"/>
      <c r="O140" s="24"/>
    </row>
    <row r="141" spans="1:15" s="16" customFormat="1" ht="25.5" customHeight="1">
      <c r="A141" s="72">
        <v>68</v>
      </c>
      <c r="B141" s="73" t="s">
        <v>249</v>
      </c>
      <c r="C141" s="73" t="s">
        <v>438</v>
      </c>
      <c r="D141" s="73" t="s">
        <v>439</v>
      </c>
      <c r="E141" s="74">
        <v>2</v>
      </c>
      <c r="F141" s="75" t="s">
        <v>769</v>
      </c>
      <c r="G141" s="76" t="s">
        <v>739</v>
      </c>
      <c r="H141" s="77">
        <v>96</v>
      </c>
      <c r="I141" s="72" t="str">
        <f>RIGHT(H141,1)</f>
        <v>6</v>
      </c>
      <c r="J141" s="87" t="s">
        <v>1390</v>
      </c>
      <c r="K141" s="45" t="s">
        <v>256</v>
      </c>
      <c r="L141" s="78"/>
      <c r="M141" s="24"/>
      <c r="N141" s="24"/>
      <c r="O141" s="24"/>
    </row>
    <row r="142" spans="1:15" s="16" customFormat="1" ht="25.5" customHeight="1">
      <c r="A142" s="72">
        <v>132</v>
      </c>
      <c r="B142" s="73" t="s">
        <v>61</v>
      </c>
      <c r="C142" s="73" t="s">
        <v>438</v>
      </c>
      <c r="D142" s="73" t="s">
        <v>439</v>
      </c>
      <c r="E142" s="74">
        <v>2</v>
      </c>
      <c r="F142" s="75" t="s">
        <v>929</v>
      </c>
      <c r="G142" s="76" t="s">
        <v>739</v>
      </c>
      <c r="H142" s="77">
        <v>104</v>
      </c>
      <c r="I142" s="72" t="str">
        <f>RIGHT(H142,1)</f>
        <v>4</v>
      </c>
      <c r="J142" s="87" t="s">
        <v>1392</v>
      </c>
      <c r="K142" s="45" t="s">
        <v>260</v>
      </c>
      <c r="L142" s="78"/>
      <c r="M142" s="24"/>
      <c r="N142" s="24"/>
      <c r="O142" s="24"/>
    </row>
    <row r="143" spans="1:15" s="16" customFormat="1" ht="25.5" customHeight="1">
      <c r="A143" s="72">
        <v>399</v>
      </c>
      <c r="B143" s="73" t="s">
        <v>59</v>
      </c>
      <c r="C143" s="73" t="s">
        <v>438</v>
      </c>
      <c r="D143" s="73" t="s">
        <v>439</v>
      </c>
      <c r="E143" s="74">
        <v>2</v>
      </c>
      <c r="F143" s="75" t="s">
        <v>768</v>
      </c>
      <c r="G143" s="76" t="s">
        <v>738</v>
      </c>
      <c r="H143" s="77">
        <v>206</v>
      </c>
      <c r="I143" s="72" t="str">
        <f>RIGHT(H143,1)</f>
        <v>6</v>
      </c>
      <c r="J143" s="87" t="s">
        <v>1390</v>
      </c>
      <c r="K143" s="45" t="s">
        <v>274</v>
      </c>
      <c r="L143" s="78"/>
      <c r="M143" s="24"/>
      <c r="N143" s="24"/>
      <c r="O143" s="24"/>
    </row>
    <row r="144" spans="1:15" s="16" customFormat="1" ht="25.5" customHeight="1">
      <c r="A144" s="72">
        <v>400</v>
      </c>
      <c r="B144" s="73" t="s">
        <v>77</v>
      </c>
      <c r="C144" s="73" t="s">
        <v>438</v>
      </c>
      <c r="D144" s="73" t="s">
        <v>439</v>
      </c>
      <c r="E144" s="74">
        <v>2</v>
      </c>
      <c r="F144" s="75" t="s">
        <v>930</v>
      </c>
      <c r="G144" s="76" t="s">
        <v>738</v>
      </c>
      <c r="H144" s="77">
        <v>206</v>
      </c>
      <c r="I144" s="72" t="str">
        <f>RIGHT(H144,1)</f>
        <v>6</v>
      </c>
      <c r="J144" s="87" t="s">
        <v>1390</v>
      </c>
      <c r="K144" s="45" t="s">
        <v>274</v>
      </c>
      <c r="L144" s="78"/>
      <c r="M144" s="24"/>
      <c r="N144" s="24"/>
      <c r="O144" s="24"/>
    </row>
    <row r="145" spans="1:15" s="16" customFormat="1" ht="25.5" customHeight="1">
      <c r="A145" s="72">
        <v>253</v>
      </c>
      <c r="B145" s="73" t="s">
        <v>86</v>
      </c>
      <c r="C145" s="73" t="s">
        <v>440</v>
      </c>
      <c r="D145" s="73" t="s">
        <v>157</v>
      </c>
      <c r="E145" s="74">
        <v>4</v>
      </c>
      <c r="F145" s="75" t="s">
        <v>931</v>
      </c>
      <c r="G145" s="76" t="s">
        <v>738</v>
      </c>
      <c r="H145" s="77">
        <v>194</v>
      </c>
      <c r="I145" s="72" t="str">
        <f>RIGHT(H145,1)</f>
        <v>4</v>
      </c>
      <c r="J145" s="87" t="s">
        <v>1392</v>
      </c>
      <c r="K145" s="45" t="s">
        <v>266</v>
      </c>
      <c r="L145" s="78"/>
      <c r="M145" s="24"/>
      <c r="N145" s="24"/>
      <c r="O145" s="24"/>
    </row>
    <row r="146" spans="1:15" s="16" customFormat="1" ht="25.5" customHeight="1">
      <c r="A146" s="72">
        <v>4</v>
      </c>
      <c r="B146" s="73" t="s">
        <v>97</v>
      </c>
      <c r="C146" s="73" t="s">
        <v>441</v>
      </c>
      <c r="D146" s="73" t="s">
        <v>442</v>
      </c>
      <c r="E146" s="74">
        <v>1</v>
      </c>
      <c r="F146" s="75" t="s">
        <v>932</v>
      </c>
      <c r="G146" s="76" t="s">
        <v>739</v>
      </c>
      <c r="H146" s="77">
        <v>92</v>
      </c>
      <c r="I146" s="72" t="str">
        <f>RIGHT(H146,1)</f>
        <v>2</v>
      </c>
      <c r="J146" s="87" t="s">
        <v>1391</v>
      </c>
      <c r="K146" s="45" t="s">
        <v>252</v>
      </c>
      <c r="L146" s="78"/>
      <c r="M146" s="24"/>
      <c r="N146" s="24"/>
      <c r="O146" s="24"/>
    </row>
    <row r="147" spans="1:15" s="16" customFormat="1" ht="25.5" customHeight="1">
      <c r="A147" s="72">
        <v>401</v>
      </c>
      <c r="B147" s="73" t="s">
        <v>61</v>
      </c>
      <c r="C147" s="73" t="s">
        <v>158</v>
      </c>
      <c r="D147" s="73" t="s">
        <v>33</v>
      </c>
      <c r="E147" s="74">
        <v>2</v>
      </c>
      <c r="F147" s="75" t="s">
        <v>933</v>
      </c>
      <c r="G147" s="76" t="s">
        <v>738</v>
      </c>
      <c r="H147" s="77">
        <v>206</v>
      </c>
      <c r="I147" s="72" t="str">
        <f>RIGHT(H147,1)</f>
        <v>6</v>
      </c>
      <c r="J147" s="87" t="s">
        <v>1390</v>
      </c>
      <c r="K147" s="45" t="s">
        <v>274</v>
      </c>
      <c r="L147" s="78"/>
      <c r="M147" s="24"/>
      <c r="N147" s="24"/>
      <c r="O147" s="24"/>
    </row>
    <row r="148" spans="1:15" s="16" customFormat="1" ht="25.5" customHeight="1">
      <c r="A148" s="72">
        <v>97</v>
      </c>
      <c r="B148" s="73" t="s">
        <v>97</v>
      </c>
      <c r="C148" s="73" t="s">
        <v>443</v>
      </c>
      <c r="D148" s="73" t="s">
        <v>444</v>
      </c>
      <c r="E148" s="74">
        <v>1</v>
      </c>
      <c r="F148" s="75" t="s">
        <v>934</v>
      </c>
      <c r="G148" s="76" t="s">
        <v>739</v>
      </c>
      <c r="H148" s="77">
        <v>102</v>
      </c>
      <c r="I148" s="72" t="str">
        <f>RIGHT(H148,1)</f>
        <v>2</v>
      </c>
      <c r="J148" s="87" t="s">
        <v>1391</v>
      </c>
      <c r="K148" s="45" t="s">
        <v>258</v>
      </c>
      <c r="L148" s="78"/>
      <c r="M148" s="24"/>
      <c r="N148" s="24"/>
      <c r="O148" s="24"/>
    </row>
    <row r="149" spans="1:15" s="16" customFormat="1" ht="25.5" customHeight="1">
      <c r="A149" s="72">
        <v>133</v>
      </c>
      <c r="B149" s="73" t="s">
        <v>97</v>
      </c>
      <c r="C149" s="73" t="s">
        <v>445</v>
      </c>
      <c r="D149" s="73" t="s">
        <v>446</v>
      </c>
      <c r="E149" s="74">
        <v>1</v>
      </c>
      <c r="F149" s="75" t="s">
        <v>935</v>
      </c>
      <c r="G149" s="76" t="s">
        <v>739</v>
      </c>
      <c r="H149" s="77">
        <v>104</v>
      </c>
      <c r="I149" s="72" t="str">
        <f>RIGHT(H149,1)</f>
        <v>4</v>
      </c>
      <c r="J149" s="87" t="s">
        <v>1392</v>
      </c>
      <c r="K149" s="45" t="s">
        <v>260</v>
      </c>
      <c r="L149" s="78"/>
      <c r="M149" s="24"/>
      <c r="N149" s="24"/>
      <c r="O149" s="24"/>
    </row>
    <row r="150" spans="1:15" s="16" customFormat="1" ht="25.5" customHeight="1">
      <c r="A150" s="72">
        <v>115</v>
      </c>
      <c r="B150" s="73" t="s">
        <v>90</v>
      </c>
      <c r="C150" s="73" t="s">
        <v>159</v>
      </c>
      <c r="D150" s="73" t="s">
        <v>17</v>
      </c>
      <c r="E150" s="74">
        <v>3</v>
      </c>
      <c r="F150" s="75" t="s">
        <v>936</v>
      </c>
      <c r="G150" s="76" t="s">
        <v>739</v>
      </c>
      <c r="H150" s="77">
        <v>103</v>
      </c>
      <c r="I150" s="72" t="str">
        <f>RIGHT(H150,1)</f>
        <v>3</v>
      </c>
      <c r="J150" s="87" t="s">
        <v>1387</v>
      </c>
      <c r="K150" s="45" t="s">
        <v>259</v>
      </c>
      <c r="L150" s="78"/>
      <c r="M150" s="24"/>
      <c r="N150" s="24"/>
      <c r="O150" s="24"/>
    </row>
    <row r="151" spans="1:15" s="16" customFormat="1" ht="25.5" customHeight="1">
      <c r="A151" s="72">
        <v>116</v>
      </c>
      <c r="B151" s="73" t="s">
        <v>94</v>
      </c>
      <c r="C151" s="73" t="s">
        <v>159</v>
      </c>
      <c r="D151" s="73" t="s">
        <v>17</v>
      </c>
      <c r="E151" s="74">
        <v>3</v>
      </c>
      <c r="F151" s="75" t="s">
        <v>937</v>
      </c>
      <c r="G151" s="76" t="s">
        <v>739</v>
      </c>
      <c r="H151" s="77">
        <v>103</v>
      </c>
      <c r="I151" s="72" t="str">
        <f>RIGHT(H151,1)</f>
        <v>3</v>
      </c>
      <c r="J151" s="87" t="s">
        <v>1387</v>
      </c>
      <c r="K151" s="45" t="s">
        <v>259</v>
      </c>
      <c r="L151" s="78"/>
      <c r="M151" s="24"/>
      <c r="N151" s="24"/>
      <c r="O151" s="24"/>
    </row>
    <row r="152" spans="1:15" s="16" customFormat="1" ht="25.5" customHeight="1">
      <c r="A152" s="72">
        <v>117</v>
      </c>
      <c r="B152" s="73" t="s">
        <v>74</v>
      </c>
      <c r="C152" s="73" t="s">
        <v>160</v>
      </c>
      <c r="D152" s="73" t="s">
        <v>161</v>
      </c>
      <c r="E152" s="74">
        <v>2</v>
      </c>
      <c r="F152" s="75" t="s">
        <v>938</v>
      </c>
      <c r="G152" s="76" t="s">
        <v>739</v>
      </c>
      <c r="H152" s="79">
        <v>103</v>
      </c>
      <c r="I152" s="72" t="str">
        <f>RIGHT(H152,1)</f>
        <v>3</v>
      </c>
      <c r="J152" s="87" t="s">
        <v>1387</v>
      </c>
      <c r="K152" s="45" t="s">
        <v>259</v>
      </c>
      <c r="L152" s="78"/>
      <c r="M152" s="24"/>
      <c r="N152" s="24"/>
      <c r="O152" s="24"/>
    </row>
    <row r="153" spans="1:15" s="16" customFormat="1" ht="25.5" customHeight="1">
      <c r="A153" s="72">
        <v>456</v>
      </c>
      <c r="B153" s="73" t="s">
        <v>711</v>
      </c>
      <c r="C153" s="73" t="s">
        <v>447</v>
      </c>
      <c r="D153" s="73" t="s">
        <v>448</v>
      </c>
      <c r="E153" s="74">
        <v>3</v>
      </c>
      <c r="F153" s="75" t="s">
        <v>852</v>
      </c>
      <c r="G153" s="76" t="s">
        <v>738</v>
      </c>
      <c r="H153" s="79">
        <v>216</v>
      </c>
      <c r="I153" s="72" t="str">
        <f>RIGHT(H153,1)</f>
        <v>6</v>
      </c>
      <c r="J153" s="87" t="s">
        <v>1390</v>
      </c>
      <c r="K153" s="45" t="s">
        <v>867</v>
      </c>
      <c r="L153" s="78"/>
      <c r="M153" s="24"/>
      <c r="N153" s="24"/>
      <c r="O153" s="24"/>
    </row>
    <row r="154" spans="1:15" s="16" customFormat="1" ht="25.5" customHeight="1">
      <c r="A154" s="72">
        <v>227</v>
      </c>
      <c r="B154" s="73" t="s">
        <v>709</v>
      </c>
      <c r="C154" s="73" t="s">
        <v>449</v>
      </c>
      <c r="D154" s="73" t="s">
        <v>450</v>
      </c>
      <c r="E154" s="74">
        <v>3</v>
      </c>
      <c r="F154" s="75" t="s">
        <v>841</v>
      </c>
      <c r="G154" s="76" t="s">
        <v>739</v>
      </c>
      <c r="H154" s="77">
        <v>116</v>
      </c>
      <c r="I154" s="72" t="str">
        <f>RIGHT(H154,1)</f>
        <v>6</v>
      </c>
      <c r="J154" s="87" t="s">
        <v>1390</v>
      </c>
      <c r="K154" s="45" t="s">
        <v>743</v>
      </c>
      <c r="L154" s="78"/>
      <c r="M154" s="24"/>
      <c r="N154" s="24"/>
      <c r="O154" s="24"/>
    </row>
    <row r="155" spans="1:15" s="16" customFormat="1" ht="25.5" customHeight="1">
      <c r="A155" s="72">
        <v>176</v>
      </c>
      <c r="B155" s="73" t="s">
        <v>75</v>
      </c>
      <c r="C155" s="73" t="s">
        <v>451</v>
      </c>
      <c r="D155" s="73" t="s">
        <v>452</v>
      </c>
      <c r="E155" s="74">
        <v>2</v>
      </c>
      <c r="F155" s="75" t="s">
        <v>939</v>
      </c>
      <c r="G155" s="76" t="s">
        <v>739</v>
      </c>
      <c r="H155" s="79">
        <v>106</v>
      </c>
      <c r="I155" s="72" t="str">
        <f>RIGHT(H155,1)</f>
        <v>6</v>
      </c>
      <c r="J155" s="87" t="s">
        <v>1390</v>
      </c>
      <c r="K155" s="45" t="s">
        <v>262</v>
      </c>
      <c r="L155" s="78"/>
      <c r="M155" s="24"/>
      <c r="N155" s="24"/>
      <c r="O155" s="24"/>
    </row>
    <row r="156" spans="1:15" s="16" customFormat="1" ht="25.5" customHeight="1">
      <c r="A156" s="72">
        <v>14</v>
      </c>
      <c r="B156" s="73" t="s">
        <v>247</v>
      </c>
      <c r="C156" s="73" t="s">
        <v>162</v>
      </c>
      <c r="D156" s="73" t="s">
        <v>41</v>
      </c>
      <c r="E156" s="74">
        <v>1</v>
      </c>
      <c r="F156" s="75" t="s">
        <v>940</v>
      </c>
      <c r="G156" s="76" t="s">
        <v>739</v>
      </c>
      <c r="H156" s="79">
        <v>93</v>
      </c>
      <c r="I156" s="72" t="str">
        <f>RIGHT(H156,1)</f>
        <v>3</v>
      </c>
      <c r="J156" s="87" t="s">
        <v>1387</v>
      </c>
      <c r="K156" s="45" t="s">
        <v>253</v>
      </c>
      <c r="L156" s="78"/>
      <c r="M156" s="24"/>
      <c r="N156" s="24"/>
      <c r="O156" s="24"/>
    </row>
    <row r="157" spans="1:15" s="16" customFormat="1" ht="25.5" customHeight="1">
      <c r="A157" s="72">
        <v>15</v>
      </c>
      <c r="B157" s="73" t="s">
        <v>59</v>
      </c>
      <c r="C157" s="73" t="s">
        <v>162</v>
      </c>
      <c r="D157" s="73" t="s">
        <v>41</v>
      </c>
      <c r="E157" s="74">
        <v>1</v>
      </c>
      <c r="F157" s="75" t="s">
        <v>941</v>
      </c>
      <c r="G157" s="76" t="s">
        <v>739</v>
      </c>
      <c r="H157" s="77">
        <v>93</v>
      </c>
      <c r="I157" s="72" t="str">
        <f>RIGHT(H157,1)</f>
        <v>3</v>
      </c>
      <c r="J157" s="87" t="s">
        <v>1387</v>
      </c>
      <c r="K157" s="45" t="s">
        <v>253</v>
      </c>
      <c r="L157" s="78"/>
      <c r="M157" s="24"/>
      <c r="N157" s="24"/>
      <c r="O157" s="24"/>
    </row>
    <row r="158" spans="1:15" s="16" customFormat="1" ht="25.5" customHeight="1">
      <c r="A158" s="72">
        <v>16</v>
      </c>
      <c r="B158" s="73" t="s">
        <v>241</v>
      </c>
      <c r="C158" s="73" t="s">
        <v>162</v>
      </c>
      <c r="D158" s="73" t="s">
        <v>41</v>
      </c>
      <c r="E158" s="74">
        <v>1</v>
      </c>
      <c r="F158" s="75" t="s">
        <v>453</v>
      </c>
      <c r="G158" s="76" t="s">
        <v>739</v>
      </c>
      <c r="H158" s="77">
        <v>93</v>
      </c>
      <c r="I158" s="72" t="str">
        <f>RIGHT(H158,1)</f>
        <v>3</v>
      </c>
      <c r="J158" s="87" t="s">
        <v>1387</v>
      </c>
      <c r="K158" s="45" t="s">
        <v>253</v>
      </c>
      <c r="L158" s="78"/>
      <c r="M158" s="24"/>
      <c r="N158" s="24"/>
      <c r="O158" s="24"/>
    </row>
    <row r="159" spans="1:15" s="16" customFormat="1" ht="25.5" customHeight="1">
      <c r="A159" s="72">
        <v>17</v>
      </c>
      <c r="B159" s="73" t="s">
        <v>725</v>
      </c>
      <c r="C159" s="73" t="s">
        <v>162</v>
      </c>
      <c r="D159" s="73" t="s">
        <v>41</v>
      </c>
      <c r="E159" s="74">
        <v>1</v>
      </c>
      <c r="F159" s="75" t="s">
        <v>944</v>
      </c>
      <c r="G159" s="76" t="s">
        <v>739</v>
      </c>
      <c r="H159" s="77">
        <v>93</v>
      </c>
      <c r="I159" s="72" t="str">
        <f>RIGHT(H159,1)</f>
        <v>3</v>
      </c>
      <c r="J159" s="87" t="s">
        <v>1387</v>
      </c>
      <c r="K159" s="45" t="s">
        <v>253</v>
      </c>
      <c r="L159" s="78"/>
      <c r="M159" s="24"/>
      <c r="N159" s="24"/>
      <c r="O159" s="24"/>
    </row>
    <row r="160" spans="1:15" s="16" customFormat="1" ht="25.5" customHeight="1">
      <c r="A160" s="72">
        <v>18</v>
      </c>
      <c r="B160" s="73" t="s">
        <v>726</v>
      </c>
      <c r="C160" s="73" t="s">
        <v>162</v>
      </c>
      <c r="D160" s="73" t="s">
        <v>41</v>
      </c>
      <c r="E160" s="74">
        <v>1</v>
      </c>
      <c r="F160" s="75" t="s">
        <v>947</v>
      </c>
      <c r="G160" s="76" t="s">
        <v>739</v>
      </c>
      <c r="H160" s="77">
        <v>93</v>
      </c>
      <c r="I160" s="72" t="str">
        <f>RIGHT(H160,1)</f>
        <v>3</v>
      </c>
      <c r="J160" s="87" t="s">
        <v>1387</v>
      </c>
      <c r="K160" s="45" t="s">
        <v>253</v>
      </c>
      <c r="L160" s="78"/>
      <c r="M160" s="24"/>
      <c r="N160" s="24"/>
      <c r="O160" s="24"/>
    </row>
    <row r="161" spans="1:15" s="16" customFormat="1" ht="25.5" customHeight="1">
      <c r="A161" s="72">
        <v>238</v>
      </c>
      <c r="B161" s="73" t="s">
        <v>53</v>
      </c>
      <c r="C161" s="73" t="s">
        <v>162</v>
      </c>
      <c r="D161" s="73" t="s">
        <v>41</v>
      </c>
      <c r="E161" s="74">
        <v>1</v>
      </c>
      <c r="F161" s="75" t="s">
        <v>942</v>
      </c>
      <c r="G161" s="76" t="s">
        <v>738</v>
      </c>
      <c r="H161" s="79">
        <v>193</v>
      </c>
      <c r="I161" s="72" t="str">
        <f>RIGHT(H161,1)</f>
        <v>3</v>
      </c>
      <c r="J161" s="87" t="s">
        <v>1387</v>
      </c>
      <c r="K161" s="45" t="s">
        <v>265</v>
      </c>
      <c r="L161" s="78"/>
      <c r="M161" s="24"/>
      <c r="N161" s="24"/>
      <c r="O161" s="24"/>
    </row>
    <row r="162" spans="1:15" s="16" customFormat="1" ht="25.5" customHeight="1">
      <c r="A162" s="72">
        <v>239</v>
      </c>
      <c r="B162" s="73" t="s">
        <v>55</v>
      </c>
      <c r="C162" s="73" t="s">
        <v>162</v>
      </c>
      <c r="D162" s="73" t="s">
        <v>41</v>
      </c>
      <c r="E162" s="74">
        <v>1</v>
      </c>
      <c r="F162" s="75" t="s">
        <v>943</v>
      </c>
      <c r="G162" s="76" t="s">
        <v>738</v>
      </c>
      <c r="H162" s="79">
        <v>193</v>
      </c>
      <c r="I162" s="72" t="str">
        <f>RIGHT(H162,1)</f>
        <v>3</v>
      </c>
      <c r="J162" s="87" t="s">
        <v>1387</v>
      </c>
      <c r="K162" s="45" t="s">
        <v>265</v>
      </c>
      <c r="L162" s="78"/>
      <c r="M162" s="24"/>
      <c r="N162" s="24"/>
      <c r="O162" s="24"/>
    </row>
    <row r="163" spans="1:15" s="16" customFormat="1" ht="25.5" customHeight="1">
      <c r="A163" s="72">
        <v>240</v>
      </c>
      <c r="B163" s="73" t="s">
        <v>244</v>
      </c>
      <c r="C163" s="73" t="s">
        <v>162</v>
      </c>
      <c r="D163" s="73" t="s">
        <v>41</v>
      </c>
      <c r="E163" s="74">
        <v>1</v>
      </c>
      <c r="F163" s="75" t="s">
        <v>945</v>
      </c>
      <c r="G163" s="76" t="s">
        <v>738</v>
      </c>
      <c r="H163" s="79">
        <v>193</v>
      </c>
      <c r="I163" s="72" t="str">
        <f>RIGHT(H163,1)</f>
        <v>3</v>
      </c>
      <c r="J163" s="87" t="s">
        <v>1387</v>
      </c>
      <c r="K163" s="45" t="s">
        <v>265</v>
      </c>
      <c r="L163" s="78"/>
      <c r="M163" s="24"/>
      <c r="N163" s="24"/>
      <c r="O163" s="24"/>
    </row>
    <row r="164" spans="1:15" s="16" customFormat="1" ht="25.5" customHeight="1">
      <c r="A164" s="72">
        <v>241</v>
      </c>
      <c r="B164" s="73" t="s">
        <v>64</v>
      </c>
      <c r="C164" s="73" t="s">
        <v>162</v>
      </c>
      <c r="D164" s="73" t="s">
        <v>41</v>
      </c>
      <c r="E164" s="74">
        <v>1</v>
      </c>
      <c r="F164" s="75" t="s">
        <v>785</v>
      </c>
      <c r="G164" s="76" t="s">
        <v>738</v>
      </c>
      <c r="H164" s="79">
        <v>193</v>
      </c>
      <c r="I164" s="72" t="str">
        <f>RIGHT(H164,1)</f>
        <v>3</v>
      </c>
      <c r="J164" s="87" t="s">
        <v>1387</v>
      </c>
      <c r="K164" s="45" t="s">
        <v>265</v>
      </c>
      <c r="L164" s="78"/>
      <c r="M164" s="24"/>
      <c r="N164" s="24"/>
      <c r="O164" s="24"/>
    </row>
    <row r="165" spans="1:15" s="16" customFormat="1" ht="25.5" customHeight="1">
      <c r="A165" s="72">
        <v>242</v>
      </c>
      <c r="B165" s="73" t="s">
        <v>240</v>
      </c>
      <c r="C165" s="73" t="s">
        <v>162</v>
      </c>
      <c r="D165" s="73" t="s">
        <v>41</v>
      </c>
      <c r="E165" s="74">
        <v>1</v>
      </c>
      <c r="F165" s="75" t="s">
        <v>946</v>
      </c>
      <c r="G165" s="76" t="s">
        <v>738</v>
      </c>
      <c r="H165" s="79">
        <v>193</v>
      </c>
      <c r="I165" s="72" t="str">
        <f>RIGHT(H165,1)</f>
        <v>3</v>
      </c>
      <c r="J165" s="87" t="s">
        <v>1387</v>
      </c>
      <c r="K165" s="45" t="s">
        <v>265</v>
      </c>
      <c r="L165" s="78"/>
      <c r="M165" s="24"/>
      <c r="N165" s="24"/>
      <c r="O165" s="24"/>
    </row>
    <row r="166" spans="1:15" s="16" customFormat="1" ht="25.5" customHeight="1">
      <c r="A166" s="72">
        <v>243</v>
      </c>
      <c r="B166" s="73" t="s">
        <v>79</v>
      </c>
      <c r="C166" s="73" t="s">
        <v>162</v>
      </c>
      <c r="D166" s="73" t="s">
        <v>41</v>
      </c>
      <c r="E166" s="74">
        <v>1</v>
      </c>
      <c r="F166" s="75" t="s">
        <v>948</v>
      </c>
      <c r="G166" s="76" t="s">
        <v>738</v>
      </c>
      <c r="H166" s="79">
        <v>193</v>
      </c>
      <c r="I166" s="72" t="str">
        <f>RIGHT(H166,1)</f>
        <v>3</v>
      </c>
      <c r="J166" s="87" t="s">
        <v>1387</v>
      </c>
      <c r="K166" s="45" t="s">
        <v>265</v>
      </c>
      <c r="L166" s="78"/>
      <c r="M166" s="24"/>
      <c r="N166" s="24"/>
      <c r="O166" s="24"/>
    </row>
    <row r="167" spans="1:15" s="16" customFormat="1" ht="25.5" customHeight="1">
      <c r="A167" s="72">
        <v>357</v>
      </c>
      <c r="B167" s="73" t="s">
        <v>101</v>
      </c>
      <c r="C167" s="73" t="s">
        <v>454</v>
      </c>
      <c r="D167" s="73" t="s">
        <v>455</v>
      </c>
      <c r="E167" s="74">
        <v>2</v>
      </c>
      <c r="F167" s="75" t="s">
        <v>949</v>
      </c>
      <c r="G167" s="76" t="s">
        <v>738</v>
      </c>
      <c r="H167" s="77">
        <v>204</v>
      </c>
      <c r="I167" s="72" t="str">
        <f>RIGHT(H167,1)</f>
        <v>4</v>
      </c>
      <c r="J167" s="87" t="s">
        <v>1392</v>
      </c>
      <c r="K167" s="45" t="s">
        <v>272</v>
      </c>
      <c r="L167" s="78"/>
      <c r="M167" s="24"/>
      <c r="N167" s="24"/>
      <c r="O167" s="24"/>
    </row>
    <row r="168" spans="1:15" s="16" customFormat="1" ht="25.5" customHeight="1">
      <c r="A168" s="72">
        <v>177</v>
      </c>
      <c r="B168" s="73" t="s">
        <v>74</v>
      </c>
      <c r="C168" s="73" t="s">
        <v>456</v>
      </c>
      <c r="D168" s="73" t="s">
        <v>457</v>
      </c>
      <c r="E168" s="74">
        <v>2</v>
      </c>
      <c r="F168" s="75" t="s">
        <v>950</v>
      </c>
      <c r="G168" s="76" t="s">
        <v>739</v>
      </c>
      <c r="H168" s="77">
        <v>106</v>
      </c>
      <c r="I168" s="72" t="str">
        <f>RIGHT(H168,1)</f>
        <v>6</v>
      </c>
      <c r="J168" s="87" t="s">
        <v>1390</v>
      </c>
      <c r="K168" s="45" t="s">
        <v>262</v>
      </c>
      <c r="L168" s="78"/>
      <c r="M168" s="24"/>
      <c r="N168" s="24"/>
      <c r="O168" s="24"/>
    </row>
    <row r="169" spans="1:15" s="16" customFormat="1" ht="25.5" customHeight="1">
      <c r="A169" s="72">
        <v>178</v>
      </c>
      <c r="B169" s="73" t="s">
        <v>90</v>
      </c>
      <c r="C169" s="73" t="s">
        <v>456</v>
      </c>
      <c r="D169" s="73" t="s">
        <v>457</v>
      </c>
      <c r="E169" s="74">
        <v>2</v>
      </c>
      <c r="F169" s="75" t="s">
        <v>952</v>
      </c>
      <c r="G169" s="76" t="s">
        <v>739</v>
      </c>
      <c r="H169" s="79">
        <v>106</v>
      </c>
      <c r="I169" s="72" t="str">
        <f>RIGHT(H169,1)</f>
        <v>6</v>
      </c>
      <c r="J169" s="87" t="s">
        <v>1390</v>
      </c>
      <c r="K169" s="45" t="s">
        <v>262</v>
      </c>
      <c r="L169" s="78"/>
      <c r="M169" s="24"/>
      <c r="N169" s="24"/>
      <c r="O169" s="24"/>
    </row>
    <row r="170" spans="1:15" s="16" customFormat="1" ht="25.5" customHeight="1">
      <c r="A170" s="72">
        <v>246</v>
      </c>
      <c r="B170" s="73" t="s">
        <v>61</v>
      </c>
      <c r="C170" s="73" t="s">
        <v>456</v>
      </c>
      <c r="D170" s="73" t="s">
        <v>457</v>
      </c>
      <c r="E170" s="74">
        <v>2</v>
      </c>
      <c r="F170" s="75" t="s">
        <v>951</v>
      </c>
      <c r="G170" s="93" t="s">
        <v>738</v>
      </c>
      <c r="H170" s="79">
        <v>194</v>
      </c>
      <c r="I170" s="72" t="str">
        <f>RIGHT(H170,1)</f>
        <v>4</v>
      </c>
      <c r="J170" s="87" t="s">
        <v>1392</v>
      </c>
      <c r="K170" s="45" t="s">
        <v>266</v>
      </c>
      <c r="L170" s="78"/>
      <c r="M170" s="24"/>
      <c r="N170" s="24"/>
      <c r="O170" s="24"/>
    </row>
    <row r="171" spans="1:15" s="16" customFormat="1" ht="25.5" customHeight="1">
      <c r="A171" s="72">
        <v>402</v>
      </c>
      <c r="B171" s="73" t="s">
        <v>74</v>
      </c>
      <c r="C171" s="73" t="s">
        <v>458</v>
      </c>
      <c r="D171" s="73" t="s">
        <v>459</v>
      </c>
      <c r="E171" s="74">
        <v>2</v>
      </c>
      <c r="F171" s="75" t="s">
        <v>953</v>
      </c>
      <c r="G171" s="76" t="s">
        <v>738</v>
      </c>
      <c r="H171" s="77">
        <v>206</v>
      </c>
      <c r="I171" s="72" t="str">
        <f>RIGHT(H171,1)</f>
        <v>6</v>
      </c>
      <c r="J171" s="87" t="s">
        <v>1390</v>
      </c>
      <c r="K171" s="45" t="s">
        <v>274</v>
      </c>
      <c r="L171" s="78"/>
      <c r="M171" s="24"/>
      <c r="N171" s="24"/>
      <c r="O171" s="24"/>
    </row>
    <row r="172" spans="1:15" s="16" customFormat="1" ht="25.5" customHeight="1">
      <c r="A172" s="72">
        <v>334</v>
      </c>
      <c r="B172" s="73" t="s">
        <v>248</v>
      </c>
      <c r="C172" s="73" t="s">
        <v>460</v>
      </c>
      <c r="D172" s="73" t="s">
        <v>163</v>
      </c>
      <c r="E172" s="74">
        <v>2</v>
      </c>
      <c r="F172" s="75" t="s">
        <v>954</v>
      </c>
      <c r="G172" s="76" t="s">
        <v>738</v>
      </c>
      <c r="H172" s="77">
        <v>203</v>
      </c>
      <c r="I172" s="72" t="str">
        <f>RIGHT(H172,1)</f>
        <v>3</v>
      </c>
      <c r="J172" s="87" t="s">
        <v>1387</v>
      </c>
      <c r="K172" s="45" t="s">
        <v>271</v>
      </c>
      <c r="L172" s="78"/>
      <c r="M172" s="24"/>
      <c r="N172" s="24"/>
      <c r="O172" s="24"/>
    </row>
    <row r="173" spans="1:15" s="16" customFormat="1" ht="25.5" customHeight="1">
      <c r="A173" s="72">
        <v>19</v>
      </c>
      <c r="B173" s="73" t="s">
        <v>80</v>
      </c>
      <c r="C173" s="73" t="s">
        <v>461</v>
      </c>
      <c r="D173" s="73" t="s">
        <v>462</v>
      </c>
      <c r="E173" s="74">
        <v>2</v>
      </c>
      <c r="F173" s="75" t="s">
        <v>955</v>
      </c>
      <c r="G173" s="76" t="s">
        <v>739</v>
      </c>
      <c r="H173" s="77">
        <v>93</v>
      </c>
      <c r="I173" s="72" t="str">
        <f>RIGHT(H173,1)</f>
        <v>3</v>
      </c>
      <c r="J173" s="87" t="s">
        <v>1387</v>
      </c>
      <c r="K173" s="45" t="s">
        <v>253</v>
      </c>
      <c r="L173" s="78"/>
      <c r="M173" s="24"/>
      <c r="N173" s="24"/>
      <c r="O173" s="24"/>
    </row>
    <row r="174" spans="1:15" s="16" customFormat="1" ht="25.5" customHeight="1">
      <c r="A174" s="72">
        <v>98</v>
      </c>
      <c r="B174" s="73" t="s">
        <v>54</v>
      </c>
      <c r="C174" s="73" t="s">
        <v>164</v>
      </c>
      <c r="D174" s="73" t="s">
        <v>165</v>
      </c>
      <c r="E174" s="74">
        <v>2</v>
      </c>
      <c r="F174" s="75" t="s">
        <v>957</v>
      </c>
      <c r="G174" s="76" t="s">
        <v>739</v>
      </c>
      <c r="H174" s="77">
        <v>102</v>
      </c>
      <c r="I174" s="72" t="str">
        <f>RIGHT(H174,1)</f>
        <v>2</v>
      </c>
      <c r="J174" s="87" t="s">
        <v>1391</v>
      </c>
      <c r="K174" s="45" t="s">
        <v>258</v>
      </c>
      <c r="L174" s="78"/>
      <c r="M174" s="24"/>
      <c r="N174" s="24"/>
      <c r="O174" s="24"/>
    </row>
    <row r="175" spans="1:15" s="16" customFormat="1" ht="25.5" customHeight="1">
      <c r="A175" s="72">
        <v>99</v>
      </c>
      <c r="B175" s="73" t="s">
        <v>79</v>
      </c>
      <c r="C175" s="73" t="s">
        <v>164</v>
      </c>
      <c r="D175" s="73" t="s">
        <v>165</v>
      </c>
      <c r="E175" s="74">
        <v>2</v>
      </c>
      <c r="F175" s="75" t="s">
        <v>958</v>
      </c>
      <c r="G175" s="76" t="s">
        <v>739</v>
      </c>
      <c r="H175" s="79">
        <v>102</v>
      </c>
      <c r="I175" s="72" t="str">
        <f>RIGHT(H175,1)</f>
        <v>2</v>
      </c>
      <c r="J175" s="87" t="s">
        <v>1391</v>
      </c>
      <c r="K175" s="45" t="s">
        <v>258</v>
      </c>
      <c r="L175" s="78"/>
      <c r="M175" s="24"/>
      <c r="N175" s="24"/>
      <c r="O175" s="24"/>
    </row>
    <row r="176" spans="1:15" s="16" customFormat="1" ht="25.5" customHeight="1">
      <c r="A176" s="72">
        <v>364</v>
      </c>
      <c r="B176" s="73" t="s">
        <v>76</v>
      </c>
      <c r="C176" s="73" t="s">
        <v>164</v>
      </c>
      <c r="D176" s="73" t="s">
        <v>165</v>
      </c>
      <c r="E176" s="74">
        <v>2</v>
      </c>
      <c r="F176" s="75" t="s">
        <v>956</v>
      </c>
      <c r="G176" s="76" t="s">
        <v>738</v>
      </c>
      <c r="H176" s="79">
        <v>205</v>
      </c>
      <c r="I176" s="72" t="str">
        <f>RIGHT(H176,1)</f>
        <v>5</v>
      </c>
      <c r="J176" s="87" t="s">
        <v>1388</v>
      </c>
      <c r="K176" s="45" t="s">
        <v>273</v>
      </c>
      <c r="L176" s="78"/>
      <c r="M176" s="24"/>
      <c r="N176" s="24"/>
      <c r="O176" s="24"/>
    </row>
    <row r="177" spans="1:15" s="16" customFormat="1" ht="25.5" customHeight="1">
      <c r="A177" s="72">
        <v>365</v>
      </c>
      <c r="B177" s="73" t="s">
        <v>95</v>
      </c>
      <c r="C177" s="73" t="s">
        <v>164</v>
      </c>
      <c r="D177" s="73" t="s">
        <v>165</v>
      </c>
      <c r="E177" s="74">
        <v>2</v>
      </c>
      <c r="F177" s="75" t="s">
        <v>796</v>
      </c>
      <c r="G177" s="76" t="s">
        <v>738</v>
      </c>
      <c r="H177" s="79">
        <v>205</v>
      </c>
      <c r="I177" s="72" t="str">
        <f>RIGHT(H177,1)</f>
        <v>5</v>
      </c>
      <c r="J177" s="87" t="s">
        <v>1388</v>
      </c>
      <c r="K177" s="45" t="s">
        <v>273</v>
      </c>
      <c r="L177" s="78"/>
      <c r="M177" s="24"/>
      <c r="N177" s="24"/>
      <c r="O177" s="24"/>
    </row>
    <row r="178" spans="1:15" s="16" customFormat="1" ht="25.5" customHeight="1">
      <c r="A178" s="72">
        <v>20</v>
      </c>
      <c r="B178" s="73" t="s">
        <v>80</v>
      </c>
      <c r="C178" s="73" t="s">
        <v>463</v>
      </c>
      <c r="D178" s="73" t="s">
        <v>464</v>
      </c>
      <c r="E178" s="74">
        <v>2</v>
      </c>
      <c r="F178" s="75" t="s">
        <v>959</v>
      </c>
      <c r="G178" s="76" t="s">
        <v>739</v>
      </c>
      <c r="H178" s="77">
        <v>93</v>
      </c>
      <c r="I178" s="72" t="str">
        <f>RIGHT(H178,1)</f>
        <v>3</v>
      </c>
      <c r="J178" s="87" t="s">
        <v>1387</v>
      </c>
      <c r="K178" s="45" t="s">
        <v>253</v>
      </c>
      <c r="L178" s="78"/>
      <c r="M178" s="24"/>
      <c r="N178" s="24"/>
      <c r="O178" s="24"/>
    </row>
    <row r="179" spans="1:15" s="16" customFormat="1" ht="25.5" customHeight="1">
      <c r="A179" s="72">
        <v>21</v>
      </c>
      <c r="B179" s="73" t="s">
        <v>80</v>
      </c>
      <c r="C179" s="73" t="s">
        <v>465</v>
      </c>
      <c r="D179" s="73" t="s">
        <v>466</v>
      </c>
      <c r="E179" s="74">
        <v>2</v>
      </c>
      <c r="F179" s="75" t="s">
        <v>960</v>
      </c>
      <c r="G179" s="76" t="s">
        <v>739</v>
      </c>
      <c r="H179" s="77">
        <v>93</v>
      </c>
      <c r="I179" s="72" t="str">
        <f>RIGHT(H179,1)</f>
        <v>3</v>
      </c>
      <c r="J179" s="87" t="s">
        <v>1387</v>
      </c>
      <c r="K179" s="45" t="s">
        <v>253</v>
      </c>
      <c r="L179" s="78"/>
      <c r="M179" s="24"/>
      <c r="N179" s="24"/>
      <c r="O179" s="24"/>
    </row>
    <row r="180" spans="1:15" s="16" customFormat="1" ht="25.5" customHeight="1">
      <c r="A180" s="72">
        <v>403</v>
      </c>
      <c r="B180" s="81"/>
      <c r="C180" s="81" t="s">
        <v>166</v>
      </c>
      <c r="D180" s="81" t="s">
        <v>42</v>
      </c>
      <c r="E180" s="82">
        <v>2</v>
      </c>
      <c r="F180" s="83" t="s">
        <v>467</v>
      </c>
      <c r="G180" s="76" t="s">
        <v>738</v>
      </c>
      <c r="H180" s="77">
        <v>206</v>
      </c>
      <c r="I180" s="72" t="str">
        <f>RIGHT(H180,1)</f>
        <v>6</v>
      </c>
      <c r="J180" s="87" t="s">
        <v>1390</v>
      </c>
      <c r="K180" s="45" t="s">
        <v>274</v>
      </c>
      <c r="L180" s="78"/>
      <c r="M180" s="24"/>
      <c r="N180" s="24"/>
      <c r="O180" s="24"/>
    </row>
    <row r="181" spans="1:15" s="16" customFormat="1" ht="25.5" customHeight="1">
      <c r="A181" s="72">
        <v>405</v>
      </c>
      <c r="B181" s="73" t="s">
        <v>57</v>
      </c>
      <c r="C181" s="73" t="s">
        <v>166</v>
      </c>
      <c r="D181" s="73" t="s">
        <v>42</v>
      </c>
      <c r="E181" s="74">
        <v>2</v>
      </c>
      <c r="F181" s="75" t="s">
        <v>857</v>
      </c>
      <c r="G181" s="76" t="s">
        <v>738</v>
      </c>
      <c r="H181" s="77">
        <v>206</v>
      </c>
      <c r="I181" s="72" t="str">
        <f>RIGHT(H181,1)</f>
        <v>6</v>
      </c>
      <c r="J181" s="87" t="s">
        <v>1390</v>
      </c>
      <c r="K181" s="45" t="s">
        <v>274</v>
      </c>
      <c r="L181" s="78"/>
      <c r="M181" s="24"/>
      <c r="N181" s="24"/>
      <c r="O181" s="24"/>
    </row>
    <row r="182" spans="1:15" s="16" customFormat="1" ht="25.5" customHeight="1">
      <c r="A182" s="72">
        <v>404</v>
      </c>
      <c r="B182" s="73" t="s">
        <v>62</v>
      </c>
      <c r="C182" s="73" t="s">
        <v>468</v>
      </c>
      <c r="D182" s="73" t="s">
        <v>469</v>
      </c>
      <c r="E182" s="74">
        <v>3</v>
      </c>
      <c r="F182" s="75" t="s">
        <v>870</v>
      </c>
      <c r="G182" s="76" t="s">
        <v>738</v>
      </c>
      <c r="H182" s="77">
        <v>206</v>
      </c>
      <c r="I182" s="72" t="str">
        <f>RIGHT(H182,1)</f>
        <v>6</v>
      </c>
      <c r="J182" s="87" t="s">
        <v>1390</v>
      </c>
      <c r="K182" s="45" t="s">
        <v>274</v>
      </c>
      <c r="L182" s="78"/>
      <c r="M182" s="24"/>
      <c r="N182" s="24"/>
      <c r="O182" s="24"/>
    </row>
    <row r="183" spans="1:15" s="16" customFormat="1" ht="25.5" customHeight="1">
      <c r="A183" s="72">
        <v>69</v>
      </c>
      <c r="B183" s="73" t="s">
        <v>248</v>
      </c>
      <c r="C183" s="73" t="s">
        <v>167</v>
      </c>
      <c r="D183" s="73" t="s">
        <v>168</v>
      </c>
      <c r="E183" s="74">
        <v>2</v>
      </c>
      <c r="F183" s="75" t="s">
        <v>961</v>
      </c>
      <c r="G183" s="76" t="s">
        <v>739</v>
      </c>
      <c r="H183" s="79">
        <v>96</v>
      </c>
      <c r="I183" s="72" t="str">
        <f>RIGHT(H183,1)</f>
        <v>6</v>
      </c>
      <c r="J183" s="87" t="s">
        <v>1390</v>
      </c>
      <c r="K183" s="45" t="s">
        <v>256</v>
      </c>
      <c r="L183" s="78"/>
      <c r="M183" s="24"/>
      <c r="N183" s="24"/>
      <c r="O183" s="24"/>
    </row>
    <row r="184" spans="1:15" s="16" customFormat="1" ht="25.5" customHeight="1">
      <c r="A184" s="72">
        <v>179</v>
      </c>
      <c r="B184" s="73" t="s">
        <v>72</v>
      </c>
      <c r="C184" s="73" t="s">
        <v>470</v>
      </c>
      <c r="D184" s="73" t="s">
        <v>471</v>
      </c>
      <c r="E184" s="74">
        <v>2</v>
      </c>
      <c r="F184" s="75" t="s">
        <v>962</v>
      </c>
      <c r="G184" s="76" t="s">
        <v>739</v>
      </c>
      <c r="H184" s="79">
        <v>106</v>
      </c>
      <c r="I184" s="72" t="str">
        <f>RIGHT(H184,1)</f>
        <v>6</v>
      </c>
      <c r="J184" s="87" t="s">
        <v>1390</v>
      </c>
      <c r="K184" s="45" t="s">
        <v>262</v>
      </c>
      <c r="L184" s="78"/>
      <c r="M184" s="24"/>
      <c r="N184" s="24"/>
      <c r="O184" s="24"/>
    </row>
    <row r="185" spans="1:15" s="16" customFormat="1" ht="25.5" customHeight="1">
      <c r="A185" s="72">
        <v>70</v>
      </c>
      <c r="B185" s="73" t="s">
        <v>65</v>
      </c>
      <c r="C185" s="73" t="s">
        <v>169</v>
      </c>
      <c r="D185" s="73" t="s">
        <v>25</v>
      </c>
      <c r="E185" s="74">
        <v>2</v>
      </c>
      <c r="F185" s="75" t="s">
        <v>963</v>
      </c>
      <c r="G185" s="76" t="s">
        <v>739</v>
      </c>
      <c r="H185" s="77">
        <v>96</v>
      </c>
      <c r="I185" s="72" t="str">
        <f>RIGHT(H185,1)</f>
        <v>6</v>
      </c>
      <c r="J185" s="87" t="s">
        <v>1390</v>
      </c>
      <c r="K185" s="45" t="s">
        <v>256</v>
      </c>
      <c r="L185" s="78"/>
      <c r="M185" s="24"/>
      <c r="N185" s="24"/>
      <c r="O185" s="24"/>
    </row>
    <row r="186" spans="1:15" s="16" customFormat="1" ht="25.5" customHeight="1">
      <c r="A186" s="72">
        <v>71</v>
      </c>
      <c r="B186" s="73" t="s">
        <v>74</v>
      </c>
      <c r="C186" s="73" t="s">
        <v>169</v>
      </c>
      <c r="D186" s="73" t="s">
        <v>25</v>
      </c>
      <c r="E186" s="74">
        <v>2</v>
      </c>
      <c r="F186" s="75" t="s">
        <v>964</v>
      </c>
      <c r="G186" s="76" t="s">
        <v>739</v>
      </c>
      <c r="H186" s="77">
        <v>96</v>
      </c>
      <c r="I186" s="72" t="str">
        <f>RIGHT(H186,1)</f>
        <v>6</v>
      </c>
      <c r="J186" s="87" t="s">
        <v>1390</v>
      </c>
      <c r="K186" s="45" t="s">
        <v>256</v>
      </c>
      <c r="L186" s="78"/>
      <c r="M186" s="24"/>
      <c r="N186" s="24"/>
      <c r="O186" s="24"/>
    </row>
    <row r="187" spans="1:15" s="16" customFormat="1" ht="25.5" customHeight="1">
      <c r="A187" s="72">
        <v>72</v>
      </c>
      <c r="B187" s="73" t="s">
        <v>98</v>
      </c>
      <c r="C187" s="73" t="s">
        <v>169</v>
      </c>
      <c r="D187" s="73" t="s">
        <v>25</v>
      </c>
      <c r="E187" s="74">
        <v>2</v>
      </c>
      <c r="F187" s="75" t="s">
        <v>965</v>
      </c>
      <c r="G187" s="76" t="s">
        <v>739</v>
      </c>
      <c r="H187" s="77">
        <v>96</v>
      </c>
      <c r="I187" s="72" t="str">
        <f>RIGHT(H187,1)</f>
        <v>6</v>
      </c>
      <c r="J187" s="87" t="s">
        <v>1390</v>
      </c>
      <c r="K187" s="45" t="s">
        <v>256</v>
      </c>
      <c r="L187" s="78"/>
      <c r="M187" s="24"/>
      <c r="N187" s="24"/>
      <c r="O187" s="24"/>
    </row>
    <row r="188" spans="1:15" s="16" customFormat="1" ht="25.5" customHeight="1">
      <c r="A188" s="72">
        <v>297</v>
      </c>
      <c r="B188" s="73" t="s">
        <v>57</v>
      </c>
      <c r="C188" s="73" t="s">
        <v>169</v>
      </c>
      <c r="D188" s="73" t="s">
        <v>25</v>
      </c>
      <c r="E188" s="74">
        <v>2</v>
      </c>
      <c r="F188" s="75" t="s">
        <v>805</v>
      </c>
      <c r="G188" s="76" t="s">
        <v>738</v>
      </c>
      <c r="H188" s="77">
        <v>197</v>
      </c>
      <c r="I188" s="72" t="str">
        <f>RIGHT(H188,1)</f>
        <v>7</v>
      </c>
      <c r="J188" s="87" t="s">
        <v>1389</v>
      </c>
      <c r="K188" s="45" t="s">
        <v>269</v>
      </c>
      <c r="L188" s="78"/>
      <c r="M188" s="24"/>
      <c r="N188" s="24"/>
      <c r="O188" s="24"/>
    </row>
    <row r="189" spans="1:15" s="16" customFormat="1" ht="25.5" customHeight="1">
      <c r="A189" s="72">
        <v>298</v>
      </c>
      <c r="B189" s="73" t="s">
        <v>94</v>
      </c>
      <c r="C189" s="73" t="s">
        <v>169</v>
      </c>
      <c r="D189" s="73" t="s">
        <v>25</v>
      </c>
      <c r="E189" s="74">
        <v>2</v>
      </c>
      <c r="F189" s="75" t="s">
        <v>966</v>
      </c>
      <c r="G189" s="76" t="s">
        <v>738</v>
      </c>
      <c r="H189" s="77">
        <v>197</v>
      </c>
      <c r="I189" s="72" t="str">
        <f>RIGHT(H189,1)</f>
        <v>7</v>
      </c>
      <c r="J189" s="87" t="s">
        <v>1389</v>
      </c>
      <c r="K189" s="45" t="s">
        <v>269</v>
      </c>
      <c r="L189" s="78"/>
      <c r="M189" s="24"/>
      <c r="N189" s="24"/>
      <c r="O189" s="24"/>
    </row>
    <row r="190" spans="1:15" s="16" customFormat="1" ht="25.5" customHeight="1">
      <c r="A190" s="72">
        <v>118</v>
      </c>
      <c r="B190" s="73" t="s">
        <v>70</v>
      </c>
      <c r="C190" s="73" t="s">
        <v>472</v>
      </c>
      <c r="D190" s="73" t="s">
        <v>473</v>
      </c>
      <c r="E190" s="74">
        <v>2</v>
      </c>
      <c r="F190" s="75" t="s">
        <v>754</v>
      </c>
      <c r="G190" s="76" t="s">
        <v>739</v>
      </c>
      <c r="H190" s="77">
        <v>103</v>
      </c>
      <c r="I190" s="72" t="str">
        <f>RIGHT(H190,1)</f>
        <v>3</v>
      </c>
      <c r="J190" s="87" t="s">
        <v>1387</v>
      </c>
      <c r="K190" s="45" t="s">
        <v>259</v>
      </c>
      <c r="L190" s="78"/>
      <c r="M190" s="24"/>
      <c r="N190" s="24"/>
      <c r="O190" s="24"/>
    </row>
    <row r="191" spans="1:15" s="16" customFormat="1" ht="25.5" customHeight="1">
      <c r="A191" s="72">
        <v>180</v>
      </c>
      <c r="B191" s="73" t="s">
        <v>56</v>
      </c>
      <c r="C191" s="73" t="s">
        <v>170</v>
      </c>
      <c r="D191" s="73" t="s">
        <v>11</v>
      </c>
      <c r="E191" s="74">
        <v>2</v>
      </c>
      <c r="F191" s="75" t="s">
        <v>968</v>
      </c>
      <c r="G191" s="76" t="s">
        <v>739</v>
      </c>
      <c r="H191" s="77">
        <v>106</v>
      </c>
      <c r="I191" s="72" t="str">
        <f>RIGHT(H191,1)</f>
        <v>6</v>
      </c>
      <c r="J191" s="87" t="s">
        <v>1390</v>
      </c>
      <c r="K191" s="45" t="s">
        <v>262</v>
      </c>
      <c r="L191" s="78"/>
      <c r="M191" s="24"/>
      <c r="N191" s="24"/>
      <c r="O191" s="24"/>
    </row>
    <row r="192" spans="1:15" s="16" customFormat="1" ht="25.5" customHeight="1">
      <c r="A192" s="72">
        <v>406</v>
      </c>
      <c r="B192" s="73" t="s">
        <v>239</v>
      </c>
      <c r="C192" s="73" t="s">
        <v>170</v>
      </c>
      <c r="D192" s="73" t="s">
        <v>11</v>
      </c>
      <c r="E192" s="74">
        <v>2</v>
      </c>
      <c r="F192" s="75" t="s">
        <v>967</v>
      </c>
      <c r="G192" s="76" t="s">
        <v>738</v>
      </c>
      <c r="H192" s="77">
        <v>206</v>
      </c>
      <c r="I192" s="72" t="str">
        <f>RIGHT(H192,1)</f>
        <v>6</v>
      </c>
      <c r="J192" s="87" t="s">
        <v>1390</v>
      </c>
      <c r="K192" s="45" t="s">
        <v>274</v>
      </c>
      <c r="L192" s="78"/>
      <c r="M192" s="24"/>
      <c r="N192" s="24"/>
      <c r="O192" s="24"/>
    </row>
    <row r="193" spans="1:15" s="16" customFormat="1" ht="25.5" customHeight="1">
      <c r="A193" s="72">
        <v>407</v>
      </c>
      <c r="B193" s="73" t="s">
        <v>79</v>
      </c>
      <c r="C193" s="73" t="s">
        <v>170</v>
      </c>
      <c r="D193" s="73" t="s">
        <v>11</v>
      </c>
      <c r="E193" s="74">
        <v>2</v>
      </c>
      <c r="F193" s="75" t="s">
        <v>969</v>
      </c>
      <c r="G193" s="76" t="s">
        <v>738</v>
      </c>
      <c r="H193" s="77">
        <v>206</v>
      </c>
      <c r="I193" s="72" t="str">
        <f>RIGHT(H193,1)</f>
        <v>6</v>
      </c>
      <c r="J193" s="87" t="s">
        <v>1390</v>
      </c>
      <c r="K193" s="45" t="s">
        <v>274</v>
      </c>
      <c r="L193" s="78"/>
      <c r="M193" s="24"/>
      <c r="N193" s="24"/>
      <c r="O193" s="24"/>
    </row>
    <row r="194" spans="1:15" s="16" customFormat="1" ht="25.5" customHeight="1">
      <c r="A194" s="72">
        <v>408</v>
      </c>
      <c r="B194" s="73" t="s">
        <v>244</v>
      </c>
      <c r="C194" s="73" t="s">
        <v>474</v>
      </c>
      <c r="D194" s="73" t="s">
        <v>475</v>
      </c>
      <c r="E194" s="74">
        <v>3</v>
      </c>
      <c r="F194" s="75" t="s">
        <v>970</v>
      </c>
      <c r="G194" s="76" t="s">
        <v>738</v>
      </c>
      <c r="H194" s="77">
        <v>206</v>
      </c>
      <c r="I194" s="72" t="str">
        <f>RIGHT(H194,1)</f>
        <v>6</v>
      </c>
      <c r="J194" s="87" t="s">
        <v>1390</v>
      </c>
      <c r="K194" s="45" t="s">
        <v>274</v>
      </c>
      <c r="L194" s="78"/>
      <c r="M194" s="24"/>
      <c r="N194" s="24"/>
      <c r="O194" s="24"/>
    </row>
    <row r="195" spans="1:15" s="16" customFormat="1" ht="25.5" customHeight="1">
      <c r="A195" s="72">
        <v>73</v>
      </c>
      <c r="B195" s="73" t="s">
        <v>75</v>
      </c>
      <c r="C195" s="73" t="s">
        <v>476</v>
      </c>
      <c r="D195" s="73" t="s">
        <v>477</v>
      </c>
      <c r="E195" s="74">
        <v>2</v>
      </c>
      <c r="F195" s="75" t="s">
        <v>971</v>
      </c>
      <c r="G195" s="76" t="s">
        <v>739</v>
      </c>
      <c r="H195" s="77">
        <v>96</v>
      </c>
      <c r="I195" s="72" t="str">
        <f>RIGHT(H195,1)</f>
        <v>6</v>
      </c>
      <c r="J195" s="87" t="s">
        <v>1390</v>
      </c>
      <c r="K195" s="45" t="s">
        <v>256</v>
      </c>
      <c r="L195" s="78"/>
      <c r="M195" s="24"/>
      <c r="N195" s="24"/>
      <c r="O195" s="24"/>
    </row>
    <row r="196" spans="1:15" s="24" customFormat="1" ht="25.5" customHeight="1">
      <c r="A196" s="72">
        <v>409</v>
      </c>
      <c r="B196" s="73" t="s">
        <v>65</v>
      </c>
      <c r="C196" s="73" t="s">
        <v>478</v>
      </c>
      <c r="D196" s="73" t="s">
        <v>479</v>
      </c>
      <c r="E196" s="74">
        <v>3</v>
      </c>
      <c r="F196" s="75" t="s">
        <v>972</v>
      </c>
      <c r="G196" s="76" t="s">
        <v>738</v>
      </c>
      <c r="H196" s="77">
        <v>206</v>
      </c>
      <c r="I196" s="72" t="str">
        <f>RIGHT(H196,1)</f>
        <v>6</v>
      </c>
      <c r="J196" s="89" t="s">
        <v>1390</v>
      </c>
      <c r="K196" s="91" t="s">
        <v>274</v>
      </c>
      <c r="L196" s="78"/>
    </row>
    <row r="197" spans="1:15" s="24" customFormat="1" ht="25.5" customHeight="1">
      <c r="A197" s="72">
        <v>436</v>
      </c>
      <c r="B197" s="73" t="s">
        <v>68</v>
      </c>
      <c r="C197" s="73" t="s">
        <v>171</v>
      </c>
      <c r="D197" s="73" t="s">
        <v>172</v>
      </c>
      <c r="E197" s="74">
        <v>3</v>
      </c>
      <c r="F197" s="75" t="s">
        <v>749</v>
      </c>
      <c r="G197" s="76" t="s">
        <v>738</v>
      </c>
      <c r="H197" s="79">
        <v>207</v>
      </c>
      <c r="I197" s="72" t="str">
        <f>RIGHT(H197,1)</f>
        <v>7</v>
      </c>
      <c r="J197" s="89" t="s">
        <v>1389</v>
      </c>
      <c r="K197" s="91" t="s">
        <v>275</v>
      </c>
      <c r="L197" s="78"/>
    </row>
    <row r="198" spans="1:15" s="24" customFormat="1" ht="25.5" customHeight="1">
      <c r="A198" s="72">
        <v>244</v>
      </c>
      <c r="B198" s="73" t="s">
        <v>62</v>
      </c>
      <c r="C198" s="73" t="s">
        <v>480</v>
      </c>
      <c r="D198" s="73" t="s">
        <v>481</v>
      </c>
      <c r="E198" s="74">
        <v>2</v>
      </c>
      <c r="F198" s="75" t="s">
        <v>973</v>
      </c>
      <c r="G198" s="76" t="s">
        <v>738</v>
      </c>
      <c r="H198" s="77">
        <v>193</v>
      </c>
      <c r="I198" s="72" t="str">
        <f>RIGHT(H198,1)</f>
        <v>3</v>
      </c>
      <c r="J198" s="89" t="s">
        <v>1387</v>
      </c>
      <c r="K198" s="91" t="s">
        <v>265</v>
      </c>
      <c r="L198" s="78"/>
    </row>
    <row r="199" spans="1:15" s="24" customFormat="1" ht="25.5" customHeight="1">
      <c r="A199" s="72">
        <v>410</v>
      </c>
      <c r="B199" s="73" t="s">
        <v>726</v>
      </c>
      <c r="C199" s="73" t="s">
        <v>482</v>
      </c>
      <c r="D199" s="73" t="s">
        <v>483</v>
      </c>
      <c r="E199" s="74">
        <v>2</v>
      </c>
      <c r="F199" s="75" t="s">
        <v>974</v>
      </c>
      <c r="G199" s="76" t="s">
        <v>738</v>
      </c>
      <c r="H199" s="79">
        <v>206</v>
      </c>
      <c r="I199" s="72" t="str">
        <f>RIGHT(H199,1)</f>
        <v>6</v>
      </c>
      <c r="J199" s="89" t="s">
        <v>1390</v>
      </c>
      <c r="K199" s="91" t="s">
        <v>274</v>
      </c>
      <c r="L199" s="78"/>
    </row>
    <row r="200" spans="1:15" s="24" customFormat="1" ht="25.5" customHeight="1">
      <c r="A200" s="72">
        <v>45</v>
      </c>
      <c r="B200" s="73" t="s">
        <v>77</v>
      </c>
      <c r="C200" s="73" t="s">
        <v>484</v>
      </c>
      <c r="D200" s="73" t="s">
        <v>485</v>
      </c>
      <c r="E200" s="74">
        <v>3</v>
      </c>
      <c r="F200" s="75" t="s">
        <v>975</v>
      </c>
      <c r="G200" s="76" t="s">
        <v>739</v>
      </c>
      <c r="H200" s="79">
        <v>95</v>
      </c>
      <c r="I200" s="72" t="str">
        <f>RIGHT(H200,1)</f>
        <v>5</v>
      </c>
      <c r="J200" s="89" t="s">
        <v>1388</v>
      </c>
      <c r="K200" s="91" t="s">
        <v>255</v>
      </c>
      <c r="L200" s="78"/>
    </row>
    <row r="201" spans="1:15" s="24" customFormat="1" ht="25.5" customHeight="1">
      <c r="A201" s="72">
        <v>335</v>
      </c>
      <c r="B201" s="73" t="s">
        <v>241</v>
      </c>
      <c r="C201" s="73" t="s">
        <v>175</v>
      </c>
      <c r="D201" s="73" t="s">
        <v>176</v>
      </c>
      <c r="E201" s="74">
        <v>2</v>
      </c>
      <c r="F201" s="75" t="s">
        <v>976</v>
      </c>
      <c r="G201" s="76" t="s">
        <v>738</v>
      </c>
      <c r="H201" s="79">
        <v>203</v>
      </c>
      <c r="I201" s="72" t="str">
        <f>RIGHT(H201,1)</f>
        <v>3</v>
      </c>
      <c r="J201" s="89" t="s">
        <v>1387</v>
      </c>
      <c r="K201" s="91" t="s">
        <v>271</v>
      </c>
      <c r="L201" s="78"/>
    </row>
    <row r="202" spans="1:15" s="24" customFormat="1" ht="25.5" customHeight="1">
      <c r="A202" s="72">
        <v>336</v>
      </c>
      <c r="B202" s="73" t="s">
        <v>55</v>
      </c>
      <c r="C202" s="73" t="s">
        <v>175</v>
      </c>
      <c r="D202" s="73" t="s">
        <v>176</v>
      </c>
      <c r="E202" s="74">
        <v>2</v>
      </c>
      <c r="F202" s="75" t="s">
        <v>977</v>
      </c>
      <c r="G202" s="76" t="s">
        <v>738</v>
      </c>
      <c r="H202" s="77">
        <v>203</v>
      </c>
      <c r="I202" s="72" t="str">
        <f>RIGHT(H202,1)</f>
        <v>3</v>
      </c>
      <c r="J202" s="89" t="s">
        <v>1387</v>
      </c>
      <c r="K202" s="91" t="s">
        <v>271</v>
      </c>
      <c r="L202" s="78"/>
    </row>
    <row r="203" spans="1:15" s="24" customFormat="1" ht="25.5" customHeight="1">
      <c r="A203" s="72">
        <v>337</v>
      </c>
      <c r="B203" s="73" t="s">
        <v>726</v>
      </c>
      <c r="C203" s="73" t="s">
        <v>175</v>
      </c>
      <c r="D203" s="73" t="s">
        <v>176</v>
      </c>
      <c r="E203" s="74">
        <v>2</v>
      </c>
      <c r="F203" s="75" t="s">
        <v>978</v>
      </c>
      <c r="G203" s="76" t="s">
        <v>738</v>
      </c>
      <c r="H203" s="79">
        <v>203</v>
      </c>
      <c r="I203" s="72" t="str">
        <f>RIGHT(H203,1)</f>
        <v>3</v>
      </c>
      <c r="J203" s="89" t="s">
        <v>1387</v>
      </c>
      <c r="K203" s="91" t="s">
        <v>271</v>
      </c>
      <c r="L203" s="78"/>
    </row>
    <row r="204" spans="1:15" s="24" customFormat="1" ht="25.5" customHeight="1">
      <c r="A204" s="72">
        <v>220</v>
      </c>
      <c r="B204" s="73" t="s">
        <v>709</v>
      </c>
      <c r="C204" s="73" t="s">
        <v>486</v>
      </c>
      <c r="D204" s="73" t="s">
        <v>487</v>
      </c>
      <c r="E204" s="74">
        <v>3</v>
      </c>
      <c r="F204" s="75" t="s">
        <v>842</v>
      </c>
      <c r="G204" s="76" t="s">
        <v>739</v>
      </c>
      <c r="H204" s="77">
        <v>113</v>
      </c>
      <c r="I204" s="72" t="str">
        <f>RIGHT(H204,1)</f>
        <v>3</v>
      </c>
      <c r="J204" s="89" t="s">
        <v>1387</v>
      </c>
      <c r="K204" s="91" t="s">
        <v>741</v>
      </c>
      <c r="L204" s="78"/>
    </row>
    <row r="205" spans="1:15" s="24" customFormat="1" ht="25.5" customHeight="1">
      <c r="A205" s="72">
        <v>159</v>
      </c>
      <c r="B205" s="73" t="s">
        <v>238</v>
      </c>
      <c r="C205" s="73" t="s">
        <v>488</v>
      </c>
      <c r="D205" s="73" t="s">
        <v>489</v>
      </c>
      <c r="E205" s="74">
        <v>2</v>
      </c>
      <c r="F205" s="75" t="s">
        <v>980</v>
      </c>
      <c r="G205" s="76" t="s">
        <v>739</v>
      </c>
      <c r="H205" s="77">
        <v>105</v>
      </c>
      <c r="I205" s="72" t="str">
        <f>RIGHT(H205,1)</f>
        <v>5</v>
      </c>
      <c r="J205" s="89" t="s">
        <v>1388</v>
      </c>
      <c r="K205" s="91" t="s">
        <v>261</v>
      </c>
      <c r="L205" s="78"/>
    </row>
    <row r="206" spans="1:15" s="24" customFormat="1" ht="25.5" customHeight="1">
      <c r="A206" s="72">
        <v>411</v>
      </c>
      <c r="B206" s="73" t="s">
        <v>241</v>
      </c>
      <c r="C206" s="73" t="s">
        <v>488</v>
      </c>
      <c r="D206" s="73" t="s">
        <v>489</v>
      </c>
      <c r="E206" s="74">
        <v>2</v>
      </c>
      <c r="F206" s="75" t="s">
        <v>979</v>
      </c>
      <c r="G206" s="76" t="s">
        <v>738</v>
      </c>
      <c r="H206" s="79">
        <v>206</v>
      </c>
      <c r="I206" s="72" t="str">
        <f>RIGHT(H206,1)</f>
        <v>6</v>
      </c>
      <c r="J206" s="89" t="s">
        <v>1390</v>
      </c>
      <c r="K206" s="91" t="s">
        <v>274</v>
      </c>
      <c r="L206" s="78"/>
    </row>
    <row r="207" spans="1:15" s="24" customFormat="1" ht="25.5" customHeight="1">
      <c r="A207" s="72">
        <v>277</v>
      </c>
      <c r="B207" s="73" t="s">
        <v>64</v>
      </c>
      <c r="C207" s="73" t="s">
        <v>177</v>
      </c>
      <c r="D207" s="73" t="s">
        <v>91</v>
      </c>
      <c r="E207" s="74">
        <v>2</v>
      </c>
      <c r="F207" s="75" t="s">
        <v>787</v>
      </c>
      <c r="G207" s="76" t="s">
        <v>738</v>
      </c>
      <c r="H207" s="79">
        <v>196</v>
      </c>
      <c r="I207" s="72" t="str">
        <f>RIGHT(H207,1)</f>
        <v>6</v>
      </c>
      <c r="J207" s="89" t="s">
        <v>1390</v>
      </c>
      <c r="K207" s="91" t="s">
        <v>268</v>
      </c>
      <c r="L207" s="78"/>
    </row>
    <row r="208" spans="1:15" s="24" customFormat="1" ht="25.5" customHeight="1">
      <c r="A208" s="72">
        <v>119</v>
      </c>
      <c r="B208" s="73" t="s">
        <v>727</v>
      </c>
      <c r="C208" s="73" t="s">
        <v>490</v>
      </c>
      <c r="D208" s="73" t="s">
        <v>491</v>
      </c>
      <c r="E208" s="74">
        <v>3</v>
      </c>
      <c r="F208" s="75" t="s">
        <v>830</v>
      </c>
      <c r="G208" s="76" t="s">
        <v>739</v>
      </c>
      <c r="H208" s="79">
        <v>103</v>
      </c>
      <c r="I208" s="72" t="str">
        <f>RIGHT(H208,1)</f>
        <v>3</v>
      </c>
      <c r="J208" s="89" t="s">
        <v>1387</v>
      </c>
      <c r="K208" s="91" t="s">
        <v>259</v>
      </c>
      <c r="L208" s="78"/>
    </row>
    <row r="209" spans="1:12" s="24" customFormat="1" ht="25.5" customHeight="1">
      <c r="A209" s="72">
        <v>315</v>
      </c>
      <c r="B209" s="73" t="s">
        <v>80</v>
      </c>
      <c r="C209" s="73" t="s">
        <v>178</v>
      </c>
      <c r="D209" s="61" t="s">
        <v>492</v>
      </c>
      <c r="E209" s="63">
        <v>2</v>
      </c>
      <c r="F209" s="62" t="s">
        <v>808</v>
      </c>
      <c r="G209" s="64" t="s">
        <v>738</v>
      </c>
      <c r="H209" s="77">
        <v>203</v>
      </c>
      <c r="I209" s="11" t="str">
        <f>RIGHT(H209,1)</f>
        <v>3</v>
      </c>
      <c r="J209" s="89" t="s">
        <v>1387</v>
      </c>
      <c r="K209" s="91" t="s">
        <v>271</v>
      </c>
      <c r="L209" s="78"/>
    </row>
    <row r="210" spans="1:12" s="24" customFormat="1" ht="25.5" customHeight="1">
      <c r="A210" s="72">
        <v>88</v>
      </c>
      <c r="B210" s="73" t="s">
        <v>58</v>
      </c>
      <c r="C210" s="73" t="s">
        <v>179</v>
      </c>
      <c r="D210" s="73" t="s">
        <v>88</v>
      </c>
      <c r="E210" s="74">
        <v>2</v>
      </c>
      <c r="F210" s="75" t="s">
        <v>982</v>
      </c>
      <c r="G210" s="76" t="s">
        <v>739</v>
      </c>
      <c r="H210" s="79">
        <v>97</v>
      </c>
      <c r="I210" s="72" t="str">
        <f>RIGHT(H210,1)</f>
        <v>7</v>
      </c>
      <c r="J210" s="89" t="s">
        <v>1389</v>
      </c>
      <c r="K210" s="91" t="s">
        <v>257</v>
      </c>
      <c r="L210" s="78"/>
    </row>
    <row r="211" spans="1:12" s="24" customFormat="1" ht="25.5" customHeight="1">
      <c r="A211" s="72">
        <v>212</v>
      </c>
      <c r="B211" s="61" t="s">
        <v>247</v>
      </c>
      <c r="C211" s="61" t="s">
        <v>179</v>
      </c>
      <c r="D211" s="61" t="s">
        <v>88</v>
      </c>
      <c r="E211" s="63">
        <v>2</v>
      </c>
      <c r="F211" s="62" t="s">
        <v>981</v>
      </c>
      <c r="G211" s="64" t="s">
        <v>739</v>
      </c>
      <c r="H211" s="77">
        <v>107</v>
      </c>
      <c r="I211" s="72" t="str">
        <f>RIGHT(H211,1)</f>
        <v>7</v>
      </c>
      <c r="J211" s="89" t="s">
        <v>1389</v>
      </c>
      <c r="K211" s="91" t="s">
        <v>263</v>
      </c>
      <c r="L211" s="78"/>
    </row>
    <row r="212" spans="1:12" s="24" customFormat="1" ht="25.5" customHeight="1">
      <c r="A212" s="72">
        <v>412</v>
      </c>
      <c r="B212" s="73" t="s">
        <v>53</v>
      </c>
      <c r="C212" s="73" t="s">
        <v>179</v>
      </c>
      <c r="D212" s="73" t="s">
        <v>88</v>
      </c>
      <c r="E212" s="74">
        <v>2</v>
      </c>
      <c r="F212" s="75" t="s">
        <v>983</v>
      </c>
      <c r="G212" s="76" t="s">
        <v>738</v>
      </c>
      <c r="H212" s="79">
        <v>206</v>
      </c>
      <c r="I212" s="72" t="str">
        <f>RIGHT(H212,1)</f>
        <v>6</v>
      </c>
      <c r="J212" s="89" t="s">
        <v>1390</v>
      </c>
      <c r="K212" s="91" t="s">
        <v>274</v>
      </c>
      <c r="L212" s="78"/>
    </row>
    <row r="213" spans="1:12" s="24" customFormat="1" ht="25.5" customHeight="1">
      <c r="A213" s="72">
        <v>413</v>
      </c>
      <c r="B213" s="73" t="s">
        <v>54</v>
      </c>
      <c r="C213" s="73" t="s">
        <v>179</v>
      </c>
      <c r="D213" s="73" t="s">
        <v>88</v>
      </c>
      <c r="E213" s="74">
        <v>2</v>
      </c>
      <c r="F213" s="75" t="s">
        <v>802</v>
      </c>
      <c r="G213" s="76" t="s">
        <v>738</v>
      </c>
      <c r="H213" s="79">
        <v>206</v>
      </c>
      <c r="I213" s="72" t="str">
        <f>RIGHT(H213,1)</f>
        <v>6</v>
      </c>
      <c r="J213" s="89" t="s">
        <v>1390</v>
      </c>
      <c r="K213" s="91" t="s">
        <v>274</v>
      </c>
      <c r="L213" s="78"/>
    </row>
    <row r="214" spans="1:12" s="24" customFormat="1" ht="25.5" customHeight="1">
      <c r="A214" s="72">
        <v>414</v>
      </c>
      <c r="B214" s="73" t="s">
        <v>55</v>
      </c>
      <c r="C214" s="73" t="s">
        <v>179</v>
      </c>
      <c r="D214" s="73" t="s">
        <v>88</v>
      </c>
      <c r="E214" s="74">
        <v>2</v>
      </c>
      <c r="F214" s="75" t="s">
        <v>984</v>
      </c>
      <c r="G214" s="76" t="s">
        <v>738</v>
      </c>
      <c r="H214" s="79">
        <v>206</v>
      </c>
      <c r="I214" s="72" t="str">
        <f>RIGHT(H214,1)</f>
        <v>6</v>
      </c>
      <c r="J214" s="89" t="s">
        <v>1390</v>
      </c>
      <c r="K214" s="91" t="s">
        <v>274</v>
      </c>
      <c r="L214" s="78"/>
    </row>
    <row r="215" spans="1:12" s="24" customFormat="1" ht="25.5" customHeight="1">
      <c r="A215" s="72">
        <v>415</v>
      </c>
      <c r="B215" s="73" t="s">
        <v>240</v>
      </c>
      <c r="C215" s="73" t="s">
        <v>493</v>
      </c>
      <c r="D215" s="73" t="s">
        <v>494</v>
      </c>
      <c r="E215" s="74">
        <v>2</v>
      </c>
      <c r="F215" s="75" t="s">
        <v>985</v>
      </c>
      <c r="G215" s="76" t="s">
        <v>738</v>
      </c>
      <c r="H215" s="79">
        <v>206</v>
      </c>
      <c r="I215" s="72" t="str">
        <f>RIGHT(H215,1)</f>
        <v>6</v>
      </c>
      <c r="J215" s="89" t="s">
        <v>1390</v>
      </c>
      <c r="K215" s="91" t="s">
        <v>274</v>
      </c>
      <c r="L215" s="78"/>
    </row>
    <row r="216" spans="1:12" s="24" customFormat="1" ht="25.5" customHeight="1">
      <c r="A216" s="72">
        <v>160</v>
      </c>
      <c r="B216" s="73" t="s">
        <v>727</v>
      </c>
      <c r="C216" s="73" t="s">
        <v>495</v>
      </c>
      <c r="D216" s="73" t="s">
        <v>496</v>
      </c>
      <c r="E216" s="74">
        <v>3</v>
      </c>
      <c r="F216" s="75" t="s">
        <v>831</v>
      </c>
      <c r="G216" s="76" t="s">
        <v>739</v>
      </c>
      <c r="H216" s="77">
        <v>105</v>
      </c>
      <c r="I216" s="72" t="str">
        <f>RIGHT(H216,1)</f>
        <v>5</v>
      </c>
      <c r="J216" s="89" t="s">
        <v>1388</v>
      </c>
      <c r="K216" s="91" t="s">
        <v>261</v>
      </c>
      <c r="L216" s="78"/>
    </row>
    <row r="217" spans="1:12" s="24" customFormat="1" ht="25.5" customHeight="1">
      <c r="A217" s="72">
        <v>278</v>
      </c>
      <c r="B217" s="73" t="s">
        <v>52</v>
      </c>
      <c r="C217" s="73" t="s">
        <v>180</v>
      </c>
      <c r="D217" s="73" t="s">
        <v>181</v>
      </c>
      <c r="E217" s="74">
        <v>3</v>
      </c>
      <c r="F217" s="75" t="s">
        <v>986</v>
      </c>
      <c r="G217" s="76" t="s">
        <v>738</v>
      </c>
      <c r="H217" s="79">
        <v>196</v>
      </c>
      <c r="I217" s="72" t="str">
        <f>RIGHT(H217,1)</f>
        <v>6</v>
      </c>
      <c r="J217" s="89" t="s">
        <v>1390</v>
      </c>
      <c r="K217" s="91" t="s">
        <v>268</v>
      </c>
      <c r="L217" s="78"/>
    </row>
    <row r="218" spans="1:12" s="24" customFormat="1" ht="25.5" customHeight="1">
      <c r="A218" s="72">
        <v>416</v>
      </c>
      <c r="B218" s="73" t="s">
        <v>78</v>
      </c>
      <c r="C218" s="73" t="s">
        <v>182</v>
      </c>
      <c r="D218" s="73" t="s">
        <v>43</v>
      </c>
      <c r="E218" s="74">
        <v>3</v>
      </c>
      <c r="F218" s="75" t="s">
        <v>987</v>
      </c>
      <c r="G218" s="76" t="s">
        <v>738</v>
      </c>
      <c r="H218" s="79">
        <v>206</v>
      </c>
      <c r="I218" s="72" t="str">
        <f>RIGHT(H218,1)</f>
        <v>6</v>
      </c>
      <c r="J218" s="89" t="s">
        <v>1390</v>
      </c>
      <c r="K218" s="91" t="s">
        <v>274</v>
      </c>
      <c r="L218" s="78"/>
    </row>
    <row r="219" spans="1:12" s="24" customFormat="1" ht="25.5" customHeight="1">
      <c r="A219" s="72">
        <v>306</v>
      </c>
      <c r="B219" s="73" t="s">
        <v>81</v>
      </c>
      <c r="C219" s="73" t="s">
        <v>183</v>
      </c>
      <c r="D219" s="73" t="s">
        <v>497</v>
      </c>
      <c r="E219" s="74">
        <v>2</v>
      </c>
      <c r="F219" s="75" t="s">
        <v>988</v>
      </c>
      <c r="G219" s="76" t="s">
        <v>738</v>
      </c>
      <c r="H219" s="79">
        <v>202</v>
      </c>
      <c r="I219" s="72" t="str">
        <f>RIGHT(H219,1)</f>
        <v>2</v>
      </c>
      <c r="J219" s="89" t="s">
        <v>1391</v>
      </c>
      <c r="K219" s="91" t="s">
        <v>270</v>
      </c>
      <c r="L219" s="78"/>
    </row>
    <row r="220" spans="1:12" s="24" customFormat="1" ht="25.5" customHeight="1">
      <c r="A220" s="72">
        <v>307</v>
      </c>
      <c r="B220" s="73" t="s">
        <v>52</v>
      </c>
      <c r="C220" s="73" t="s">
        <v>183</v>
      </c>
      <c r="D220" s="73" t="s">
        <v>497</v>
      </c>
      <c r="E220" s="74">
        <v>2</v>
      </c>
      <c r="F220" s="75" t="s">
        <v>786</v>
      </c>
      <c r="G220" s="76" t="s">
        <v>738</v>
      </c>
      <c r="H220" s="79">
        <v>202</v>
      </c>
      <c r="I220" s="72" t="str">
        <f>RIGHT(H220,1)</f>
        <v>2</v>
      </c>
      <c r="J220" s="89" t="s">
        <v>1391</v>
      </c>
      <c r="K220" s="91" t="s">
        <v>270</v>
      </c>
      <c r="L220" s="78"/>
    </row>
    <row r="221" spans="1:12" s="24" customFormat="1" ht="25.5" customHeight="1">
      <c r="A221" s="72">
        <v>460</v>
      </c>
      <c r="B221" s="73" t="s">
        <v>709</v>
      </c>
      <c r="C221" s="73" t="s">
        <v>498</v>
      </c>
      <c r="D221" s="73" t="s">
        <v>499</v>
      </c>
      <c r="E221" s="74">
        <v>4</v>
      </c>
      <c r="F221" s="75" t="s">
        <v>843</v>
      </c>
      <c r="G221" s="76" t="s">
        <v>738</v>
      </c>
      <c r="H221" s="79">
        <v>253</v>
      </c>
      <c r="I221" s="72" t="str">
        <f>RIGHT(H221,1)</f>
        <v>3</v>
      </c>
      <c r="J221" s="89" t="s">
        <v>1387</v>
      </c>
      <c r="K221" s="91" t="s">
        <v>864</v>
      </c>
      <c r="L221" s="78"/>
    </row>
    <row r="222" spans="1:12" s="24" customFormat="1" ht="25.5" customHeight="1">
      <c r="A222" s="72">
        <v>134</v>
      </c>
      <c r="B222" s="81"/>
      <c r="C222" s="81" t="s">
        <v>500</v>
      </c>
      <c r="D222" s="81" t="s">
        <v>501</v>
      </c>
      <c r="E222" s="82">
        <v>2</v>
      </c>
      <c r="F222" s="83" t="s">
        <v>989</v>
      </c>
      <c r="G222" s="64" t="s">
        <v>739</v>
      </c>
      <c r="H222" s="79">
        <v>104</v>
      </c>
      <c r="I222" s="72" t="str">
        <f>RIGHT(H222,1)</f>
        <v>4</v>
      </c>
      <c r="J222" s="89" t="s">
        <v>1392</v>
      </c>
      <c r="K222" s="91" t="s">
        <v>260</v>
      </c>
      <c r="L222" s="78"/>
    </row>
    <row r="223" spans="1:12" s="24" customFormat="1" ht="25.5" customHeight="1">
      <c r="A223" s="72">
        <v>135</v>
      </c>
      <c r="B223" s="73" t="s">
        <v>711</v>
      </c>
      <c r="C223" s="73" t="s">
        <v>500</v>
      </c>
      <c r="D223" s="73" t="s">
        <v>501</v>
      </c>
      <c r="E223" s="74">
        <v>2</v>
      </c>
      <c r="F223" s="75" t="s">
        <v>851</v>
      </c>
      <c r="G223" s="76" t="s">
        <v>739</v>
      </c>
      <c r="H223" s="79">
        <v>104</v>
      </c>
      <c r="I223" s="72" t="str">
        <f>RIGHT(H223,1)</f>
        <v>4</v>
      </c>
      <c r="J223" s="89" t="s">
        <v>1392</v>
      </c>
      <c r="K223" s="91" t="s">
        <v>260</v>
      </c>
      <c r="L223" s="78"/>
    </row>
    <row r="224" spans="1:12" s="24" customFormat="1" ht="25.5" customHeight="1">
      <c r="A224" s="72">
        <v>213</v>
      </c>
      <c r="B224" s="73" t="s">
        <v>727</v>
      </c>
      <c r="C224" s="73" t="s">
        <v>502</v>
      </c>
      <c r="D224" s="73" t="s">
        <v>503</v>
      </c>
      <c r="E224" s="74">
        <v>3</v>
      </c>
      <c r="F224" s="75" t="s">
        <v>832</v>
      </c>
      <c r="G224" s="76" t="s">
        <v>739</v>
      </c>
      <c r="H224" s="77">
        <v>107</v>
      </c>
      <c r="I224" s="72" t="str">
        <f>RIGHT(H224,1)</f>
        <v>7</v>
      </c>
      <c r="J224" s="89" t="s">
        <v>1389</v>
      </c>
      <c r="K224" s="91" t="s">
        <v>263</v>
      </c>
      <c r="L224" s="78"/>
    </row>
    <row r="225" spans="1:12" s="24" customFormat="1" ht="25.5" customHeight="1">
      <c r="A225" s="72">
        <v>458</v>
      </c>
      <c r="B225" s="73" t="s">
        <v>710</v>
      </c>
      <c r="C225" s="73" t="s">
        <v>504</v>
      </c>
      <c r="D225" s="73" t="s">
        <v>505</v>
      </c>
      <c r="E225" s="74">
        <v>2</v>
      </c>
      <c r="F225" s="75" t="s">
        <v>834</v>
      </c>
      <c r="G225" s="76" t="s">
        <v>738</v>
      </c>
      <c r="H225" s="77">
        <v>235</v>
      </c>
      <c r="I225" s="72" t="str">
        <f>RIGHT(H225,1)</f>
        <v>5</v>
      </c>
      <c r="J225" s="89" t="s">
        <v>1388</v>
      </c>
      <c r="K225" s="91" t="s">
        <v>875</v>
      </c>
      <c r="L225" s="78"/>
    </row>
    <row r="226" spans="1:12" s="24" customFormat="1" ht="25.5" customHeight="1">
      <c r="A226" s="72">
        <v>459</v>
      </c>
      <c r="B226" s="73" t="s">
        <v>710</v>
      </c>
      <c r="C226" s="73" t="s">
        <v>506</v>
      </c>
      <c r="D226" s="73" t="s">
        <v>507</v>
      </c>
      <c r="E226" s="74">
        <v>3</v>
      </c>
      <c r="F226" s="75" t="s">
        <v>835</v>
      </c>
      <c r="G226" s="76" t="s">
        <v>738</v>
      </c>
      <c r="H226" s="77">
        <v>237</v>
      </c>
      <c r="I226" s="72" t="str">
        <f>RIGHT(H226,1)</f>
        <v>7</v>
      </c>
      <c r="J226" s="89" t="s">
        <v>1389</v>
      </c>
      <c r="K226" s="91" t="s">
        <v>876</v>
      </c>
      <c r="L226" s="78"/>
    </row>
    <row r="227" spans="1:12" s="24" customFormat="1" ht="25.5" customHeight="1">
      <c r="A227" s="72">
        <v>366</v>
      </c>
      <c r="B227" s="73" t="s">
        <v>247</v>
      </c>
      <c r="C227" s="73" t="s">
        <v>508</v>
      </c>
      <c r="D227" s="73" t="s">
        <v>509</v>
      </c>
      <c r="E227" s="74">
        <v>2</v>
      </c>
      <c r="F227" s="75" t="s">
        <v>869</v>
      </c>
      <c r="G227" s="76" t="s">
        <v>738</v>
      </c>
      <c r="H227" s="77">
        <v>205</v>
      </c>
      <c r="I227" s="72" t="str">
        <f>RIGHT(H227,1)</f>
        <v>5</v>
      </c>
      <c r="J227" s="89" t="s">
        <v>1388</v>
      </c>
      <c r="K227" s="91" t="s">
        <v>273</v>
      </c>
      <c r="L227" s="78"/>
    </row>
    <row r="228" spans="1:12" s="24" customFormat="1" ht="25.5" customHeight="1">
      <c r="A228" s="72">
        <v>367</v>
      </c>
      <c r="B228" s="81"/>
      <c r="C228" s="81" t="s">
        <v>184</v>
      </c>
      <c r="D228" s="81" t="s">
        <v>10</v>
      </c>
      <c r="E228" s="82">
        <v>2</v>
      </c>
      <c r="F228" s="83" t="s">
        <v>510</v>
      </c>
      <c r="G228" s="76" t="s">
        <v>738</v>
      </c>
      <c r="H228" s="77">
        <v>205</v>
      </c>
      <c r="I228" s="72" t="str">
        <f>RIGHT(H228,1)</f>
        <v>5</v>
      </c>
      <c r="J228" s="89" t="s">
        <v>1388</v>
      </c>
      <c r="K228" s="91" t="s">
        <v>273</v>
      </c>
      <c r="L228" s="78"/>
    </row>
    <row r="229" spans="1:12" s="24" customFormat="1" ht="25.5" customHeight="1">
      <c r="A229" s="72">
        <v>120</v>
      </c>
      <c r="B229" s="73" t="s">
        <v>68</v>
      </c>
      <c r="C229" s="73" t="s">
        <v>185</v>
      </c>
      <c r="D229" s="73" t="s">
        <v>9</v>
      </c>
      <c r="E229" s="74">
        <v>3</v>
      </c>
      <c r="F229" s="75" t="s">
        <v>990</v>
      </c>
      <c r="G229" s="76" t="s">
        <v>739</v>
      </c>
      <c r="H229" s="77">
        <v>103</v>
      </c>
      <c r="I229" s="72" t="str">
        <f>RIGHT(H229,1)</f>
        <v>3</v>
      </c>
      <c r="J229" s="89" t="s">
        <v>1387</v>
      </c>
      <c r="K229" s="91" t="s">
        <v>259</v>
      </c>
      <c r="L229" s="78"/>
    </row>
    <row r="230" spans="1:12" s="24" customFormat="1" ht="25.5" customHeight="1">
      <c r="A230" s="72">
        <v>270</v>
      </c>
      <c r="B230" s="73" t="s">
        <v>75</v>
      </c>
      <c r="C230" s="73" t="s">
        <v>511</v>
      </c>
      <c r="D230" s="73" t="s">
        <v>512</v>
      </c>
      <c r="E230" s="74">
        <v>2</v>
      </c>
      <c r="F230" s="75" t="s">
        <v>992</v>
      </c>
      <c r="G230" s="64" t="s">
        <v>738</v>
      </c>
      <c r="H230" s="77">
        <v>196</v>
      </c>
      <c r="I230" s="72" t="str">
        <f>RIGHT(H230,1)</f>
        <v>6</v>
      </c>
      <c r="J230" s="89" t="s">
        <v>1390</v>
      </c>
      <c r="K230" s="91" t="s">
        <v>268</v>
      </c>
      <c r="L230" s="78"/>
    </row>
    <row r="231" spans="1:12" s="24" customFormat="1" ht="25.5" customHeight="1">
      <c r="A231" s="72">
        <v>338</v>
      </c>
      <c r="B231" s="73" t="s">
        <v>53</v>
      </c>
      <c r="C231" s="73" t="s">
        <v>188</v>
      </c>
      <c r="D231" s="73" t="s">
        <v>18</v>
      </c>
      <c r="E231" s="74">
        <v>2</v>
      </c>
      <c r="F231" s="75" t="s">
        <v>993</v>
      </c>
      <c r="G231" s="76" t="s">
        <v>738</v>
      </c>
      <c r="H231" s="79">
        <v>203</v>
      </c>
      <c r="I231" s="72" t="str">
        <f>RIGHT(H231,1)</f>
        <v>3</v>
      </c>
      <c r="J231" s="89" t="s">
        <v>1387</v>
      </c>
      <c r="K231" s="91" t="s">
        <v>271</v>
      </c>
      <c r="L231" s="78"/>
    </row>
    <row r="232" spans="1:12" s="24" customFormat="1" ht="25.5" customHeight="1">
      <c r="A232" s="72">
        <v>254</v>
      </c>
      <c r="B232" s="73" t="s">
        <v>249</v>
      </c>
      <c r="C232" s="73" t="s">
        <v>513</v>
      </c>
      <c r="D232" s="73" t="s">
        <v>514</v>
      </c>
      <c r="E232" s="74">
        <v>2</v>
      </c>
      <c r="F232" s="75" t="s">
        <v>994</v>
      </c>
      <c r="G232" s="76" t="s">
        <v>738</v>
      </c>
      <c r="H232" s="79">
        <v>194</v>
      </c>
      <c r="I232" s="72" t="str">
        <f>RIGHT(H232,1)</f>
        <v>4</v>
      </c>
      <c r="J232" s="89" t="s">
        <v>1392</v>
      </c>
      <c r="K232" s="91" t="s">
        <v>266</v>
      </c>
      <c r="L232" s="78"/>
    </row>
    <row r="233" spans="1:12" s="24" customFormat="1" ht="25.5" customHeight="1">
      <c r="A233" s="72">
        <v>222</v>
      </c>
      <c r="B233" s="73" t="s">
        <v>86</v>
      </c>
      <c r="C233" s="73" t="s">
        <v>515</v>
      </c>
      <c r="D233" s="73" t="s">
        <v>516</v>
      </c>
      <c r="E233" s="74">
        <v>1</v>
      </c>
      <c r="F233" s="75" t="s">
        <v>995</v>
      </c>
      <c r="G233" s="76" t="s">
        <v>739</v>
      </c>
      <c r="H233" s="77">
        <v>114</v>
      </c>
      <c r="I233" s="72" t="str">
        <f>RIGHT(H233,1)</f>
        <v>4</v>
      </c>
      <c r="J233" s="89" t="s">
        <v>1392</v>
      </c>
      <c r="K233" s="91" t="s">
        <v>742</v>
      </c>
      <c r="L233" s="78"/>
    </row>
    <row r="234" spans="1:12" s="24" customFormat="1" ht="25.5" customHeight="1">
      <c r="A234" s="72">
        <v>417</v>
      </c>
      <c r="B234" s="73" t="s">
        <v>245</v>
      </c>
      <c r="C234" s="73" t="s">
        <v>517</v>
      </c>
      <c r="D234" s="73" t="s">
        <v>518</v>
      </c>
      <c r="E234" s="74">
        <v>2</v>
      </c>
      <c r="F234" s="75" t="s">
        <v>996</v>
      </c>
      <c r="G234" s="76" t="s">
        <v>738</v>
      </c>
      <c r="H234" s="79">
        <v>206</v>
      </c>
      <c r="I234" s="72" t="str">
        <f>RIGHT(H234,1)</f>
        <v>6</v>
      </c>
      <c r="J234" s="89" t="s">
        <v>1390</v>
      </c>
      <c r="K234" s="91" t="s">
        <v>274</v>
      </c>
      <c r="L234" s="78"/>
    </row>
    <row r="235" spans="1:12" s="24" customFormat="1" ht="25.5" customHeight="1">
      <c r="A235" s="72">
        <v>418</v>
      </c>
      <c r="B235" s="73" t="s">
        <v>101</v>
      </c>
      <c r="C235" s="73" t="s">
        <v>517</v>
      </c>
      <c r="D235" s="73" t="s">
        <v>518</v>
      </c>
      <c r="E235" s="74">
        <v>2</v>
      </c>
      <c r="F235" s="75" t="s">
        <v>997</v>
      </c>
      <c r="G235" s="76" t="s">
        <v>738</v>
      </c>
      <c r="H235" s="77">
        <v>206</v>
      </c>
      <c r="I235" s="72" t="str">
        <f>RIGHT(H235,1)</f>
        <v>6</v>
      </c>
      <c r="J235" s="89" t="s">
        <v>1390</v>
      </c>
      <c r="K235" s="91" t="s">
        <v>274</v>
      </c>
      <c r="L235" s="78"/>
    </row>
    <row r="236" spans="1:12" s="24" customFormat="1" ht="25.5" customHeight="1">
      <c r="A236" s="72">
        <v>100</v>
      </c>
      <c r="B236" s="73" t="s">
        <v>98</v>
      </c>
      <c r="C236" s="73" t="s">
        <v>519</v>
      </c>
      <c r="D236" s="73" t="s">
        <v>520</v>
      </c>
      <c r="E236" s="74">
        <v>1</v>
      </c>
      <c r="F236" s="75" t="s">
        <v>998</v>
      </c>
      <c r="G236" s="76" t="s">
        <v>739</v>
      </c>
      <c r="H236" s="79">
        <v>102</v>
      </c>
      <c r="I236" s="72" t="str">
        <f>RIGHT(H236,1)</f>
        <v>2</v>
      </c>
      <c r="J236" s="89" t="s">
        <v>1391</v>
      </c>
      <c r="K236" s="91" t="s">
        <v>258</v>
      </c>
      <c r="L236" s="78"/>
    </row>
    <row r="237" spans="1:12" s="24" customFormat="1" ht="25.5" customHeight="1">
      <c r="A237" s="72">
        <v>46</v>
      </c>
      <c r="B237" s="73" t="s">
        <v>100</v>
      </c>
      <c r="C237" s="73" t="s">
        <v>521</v>
      </c>
      <c r="D237" s="73" t="s">
        <v>44</v>
      </c>
      <c r="E237" s="74">
        <v>2</v>
      </c>
      <c r="F237" s="75" t="s">
        <v>759</v>
      </c>
      <c r="G237" s="76" t="s">
        <v>739</v>
      </c>
      <c r="H237" s="77">
        <v>95</v>
      </c>
      <c r="I237" s="72" t="str">
        <f>RIGHT(H237,1)</f>
        <v>5</v>
      </c>
      <c r="J237" s="89" t="s">
        <v>1388</v>
      </c>
      <c r="K237" s="91" t="s">
        <v>255</v>
      </c>
      <c r="L237" s="78"/>
    </row>
    <row r="238" spans="1:12" s="24" customFormat="1" ht="25.5" customHeight="1">
      <c r="A238" s="72">
        <v>47</v>
      </c>
      <c r="B238" s="73" t="s">
        <v>58</v>
      </c>
      <c r="C238" s="73" t="s">
        <v>521</v>
      </c>
      <c r="D238" s="73" t="s">
        <v>44</v>
      </c>
      <c r="E238" s="74">
        <v>2</v>
      </c>
      <c r="F238" s="75" t="s">
        <v>839</v>
      </c>
      <c r="G238" s="76" t="s">
        <v>739</v>
      </c>
      <c r="H238" s="77">
        <v>95</v>
      </c>
      <c r="I238" s="72" t="str">
        <f>RIGHT(H238,1)</f>
        <v>5</v>
      </c>
      <c r="J238" s="89" t="s">
        <v>1388</v>
      </c>
      <c r="K238" s="91" t="s">
        <v>255</v>
      </c>
      <c r="L238" s="78"/>
    </row>
    <row r="239" spans="1:12" s="24" customFormat="1" ht="25.5" customHeight="1">
      <c r="A239" s="72">
        <v>308</v>
      </c>
      <c r="B239" s="73" t="s">
        <v>64</v>
      </c>
      <c r="C239" s="73" t="s">
        <v>521</v>
      </c>
      <c r="D239" s="73" t="s">
        <v>44</v>
      </c>
      <c r="E239" s="74">
        <v>2</v>
      </c>
      <c r="F239" s="75" t="s">
        <v>788</v>
      </c>
      <c r="G239" s="76" t="s">
        <v>738</v>
      </c>
      <c r="H239" s="79">
        <v>202</v>
      </c>
      <c r="I239" s="72" t="str">
        <f>RIGHT(H239,1)</f>
        <v>2</v>
      </c>
      <c r="J239" s="89" t="s">
        <v>1391</v>
      </c>
      <c r="K239" s="91" t="s">
        <v>270</v>
      </c>
      <c r="L239" s="78"/>
    </row>
    <row r="240" spans="1:12" s="24" customFormat="1" ht="25.5" customHeight="1">
      <c r="A240" s="72">
        <v>309</v>
      </c>
      <c r="B240" s="73" t="s">
        <v>240</v>
      </c>
      <c r="C240" s="73" t="s">
        <v>521</v>
      </c>
      <c r="D240" s="73" t="s">
        <v>44</v>
      </c>
      <c r="E240" s="74">
        <v>2</v>
      </c>
      <c r="F240" s="75" t="s">
        <v>840</v>
      </c>
      <c r="G240" s="76" t="s">
        <v>738</v>
      </c>
      <c r="H240" s="77">
        <v>202</v>
      </c>
      <c r="I240" s="72" t="str">
        <f>RIGHT(H240,1)</f>
        <v>2</v>
      </c>
      <c r="J240" s="89" t="s">
        <v>1391</v>
      </c>
      <c r="K240" s="91" t="s">
        <v>270</v>
      </c>
      <c r="L240" s="78"/>
    </row>
    <row r="241" spans="1:12" s="24" customFormat="1" ht="25.5" customHeight="1">
      <c r="A241" s="72">
        <v>181</v>
      </c>
      <c r="B241" s="73" t="s">
        <v>240</v>
      </c>
      <c r="C241" s="73" t="s">
        <v>522</v>
      </c>
      <c r="D241" s="73" t="s">
        <v>523</v>
      </c>
      <c r="E241" s="74">
        <v>2</v>
      </c>
      <c r="F241" s="75" t="s">
        <v>774</v>
      </c>
      <c r="G241" s="76" t="s">
        <v>739</v>
      </c>
      <c r="H241" s="79">
        <v>106</v>
      </c>
      <c r="I241" s="72" t="str">
        <f>RIGHT(H241,1)</f>
        <v>6</v>
      </c>
      <c r="J241" s="89" t="s">
        <v>1390</v>
      </c>
      <c r="K241" s="91" t="s">
        <v>262</v>
      </c>
      <c r="L241" s="78"/>
    </row>
    <row r="242" spans="1:12" s="24" customFormat="1" ht="25.5" customHeight="1">
      <c r="A242" s="72">
        <v>101</v>
      </c>
      <c r="B242" s="73" t="s">
        <v>711</v>
      </c>
      <c r="C242" s="73" t="s">
        <v>526</v>
      </c>
      <c r="D242" s="73" t="s">
        <v>527</v>
      </c>
      <c r="E242" s="74">
        <v>3</v>
      </c>
      <c r="F242" s="75" t="s">
        <v>850</v>
      </c>
      <c r="G242" s="76" t="s">
        <v>739</v>
      </c>
      <c r="H242" s="79">
        <v>102</v>
      </c>
      <c r="I242" s="72" t="str">
        <f>RIGHT(H242,1)</f>
        <v>2</v>
      </c>
      <c r="J242" s="89" t="s">
        <v>1391</v>
      </c>
      <c r="K242" s="91" t="s">
        <v>258</v>
      </c>
      <c r="L242" s="78"/>
    </row>
    <row r="243" spans="1:12" s="24" customFormat="1" ht="25.5" customHeight="1">
      <c r="A243" s="72">
        <v>182</v>
      </c>
      <c r="B243" s="73" t="s">
        <v>58</v>
      </c>
      <c r="C243" s="73" t="s">
        <v>528</v>
      </c>
      <c r="D243" s="73" t="s">
        <v>529</v>
      </c>
      <c r="E243" s="74">
        <v>2</v>
      </c>
      <c r="F243" s="75" t="s">
        <v>1000</v>
      </c>
      <c r="G243" s="76" t="s">
        <v>739</v>
      </c>
      <c r="H243" s="77">
        <v>106</v>
      </c>
      <c r="I243" s="72" t="str">
        <f>RIGHT(H243,1)</f>
        <v>6</v>
      </c>
      <c r="J243" s="89" t="s">
        <v>1390</v>
      </c>
      <c r="K243" s="91" t="s">
        <v>262</v>
      </c>
      <c r="L243" s="78"/>
    </row>
    <row r="244" spans="1:12" s="24" customFormat="1" ht="25.5" customHeight="1">
      <c r="A244" s="72">
        <v>310</v>
      </c>
      <c r="B244" s="73" t="s">
        <v>77</v>
      </c>
      <c r="C244" s="73" t="s">
        <v>530</v>
      </c>
      <c r="D244" s="73" t="s">
        <v>531</v>
      </c>
      <c r="E244" s="74">
        <v>2</v>
      </c>
      <c r="F244" s="75" t="s">
        <v>1001</v>
      </c>
      <c r="G244" s="76" t="s">
        <v>738</v>
      </c>
      <c r="H244" s="77">
        <v>202</v>
      </c>
      <c r="I244" s="72" t="str">
        <f>RIGHT(H244,1)</f>
        <v>2</v>
      </c>
      <c r="J244" s="89" t="s">
        <v>1391</v>
      </c>
      <c r="K244" s="91" t="s">
        <v>270</v>
      </c>
      <c r="L244" s="78"/>
    </row>
    <row r="245" spans="1:12" s="24" customFormat="1" ht="25.5" customHeight="1">
      <c r="A245" s="72">
        <v>463</v>
      </c>
      <c r="B245" s="73" t="s">
        <v>709</v>
      </c>
      <c r="C245" s="73" t="s">
        <v>532</v>
      </c>
      <c r="D245" s="73" t="s">
        <v>533</v>
      </c>
      <c r="E245" s="74">
        <v>3</v>
      </c>
      <c r="F245" s="75" t="s">
        <v>844</v>
      </c>
      <c r="G245" s="76" t="s">
        <v>738</v>
      </c>
      <c r="H245" s="77">
        <v>256</v>
      </c>
      <c r="I245" s="72" t="str">
        <f>RIGHT(H245,1)</f>
        <v>6</v>
      </c>
      <c r="J245" s="89" t="s">
        <v>1390</v>
      </c>
      <c r="K245" s="91" t="s">
        <v>865</v>
      </c>
      <c r="L245" s="78"/>
    </row>
    <row r="246" spans="1:12" s="24" customFormat="1" ht="25.5" customHeight="1">
      <c r="A246" s="72">
        <v>461</v>
      </c>
      <c r="B246" s="73" t="s">
        <v>711</v>
      </c>
      <c r="C246" s="73" t="s">
        <v>534</v>
      </c>
      <c r="D246" s="73" t="s">
        <v>535</v>
      </c>
      <c r="E246" s="74">
        <v>3</v>
      </c>
      <c r="F246" s="75" t="s">
        <v>849</v>
      </c>
      <c r="G246" s="76" t="s">
        <v>738</v>
      </c>
      <c r="H246" s="77">
        <v>253</v>
      </c>
      <c r="I246" s="72" t="str">
        <f>RIGHT(H246,1)</f>
        <v>3</v>
      </c>
      <c r="J246" s="89" t="s">
        <v>1387</v>
      </c>
      <c r="K246" s="91" t="s">
        <v>864</v>
      </c>
      <c r="L246" s="78"/>
    </row>
    <row r="247" spans="1:12" s="24" customFormat="1" ht="25.5" customHeight="1">
      <c r="A247" s="72">
        <v>279</v>
      </c>
      <c r="B247" s="73" t="s">
        <v>246</v>
      </c>
      <c r="C247" s="73" t="s">
        <v>536</v>
      </c>
      <c r="D247" s="73" t="s">
        <v>537</v>
      </c>
      <c r="E247" s="74">
        <v>3</v>
      </c>
      <c r="F247" s="75" t="s">
        <v>848</v>
      </c>
      <c r="G247" s="76" t="s">
        <v>738</v>
      </c>
      <c r="H247" s="79">
        <v>196</v>
      </c>
      <c r="I247" s="72" t="str">
        <f>RIGHT(H247,1)</f>
        <v>6</v>
      </c>
      <c r="J247" s="89" t="s">
        <v>1390</v>
      </c>
      <c r="K247" s="91" t="s">
        <v>268</v>
      </c>
      <c r="L247" s="78"/>
    </row>
    <row r="248" spans="1:12" s="24" customFormat="1" ht="25.5" customHeight="1">
      <c r="A248" s="72">
        <v>228</v>
      </c>
      <c r="B248" s="73" t="s">
        <v>710</v>
      </c>
      <c r="C248" s="73" t="s">
        <v>538</v>
      </c>
      <c r="D248" s="73" t="s">
        <v>539</v>
      </c>
      <c r="E248" s="74">
        <v>3</v>
      </c>
      <c r="F248" s="75" t="s">
        <v>836</v>
      </c>
      <c r="G248" s="76" t="s">
        <v>739</v>
      </c>
      <c r="H248" s="79">
        <v>123</v>
      </c>
      <c r="I248" s="72" t="str">
        <f>RIGHT(H248,1)</f>
        <v>3</v>
      </c>
      <c r="J248" s="89" t="s">
        <v>1387</v>
      </c>
      <c r="K248" s="91" t="s">
        <v>861</v>
      </c>
      <c r="L248" s="78"/>
    </row>
    <row r="249" spans="1:12" s="24" customFormat="1" ht="25.5" customHeight="1">
      <c r="A249" s="72">
        <v>437</v>
      </c>
      <c r="B249" s="73" t="s">
        <v>730</v>
      </c>
      <c r="C249" s="73" t="s">
        <v>540</v>
      </c>
      <c r="D249" s="73" t="s">
        <v>541</v>
      </c>
      <c r="E249" s="74">
        <v>2</v>
      </c>
      <c r="F249" s="75" t="s">
        <v>1002</v>
      </c>
      <c r="G249" s="76" t="s">
        <v>738</v>
      </c>
      <c r="H249" s="79">
        <v>207</v>
      </c>
      <c r="I249" s="72" t="str">
        <f>RIGHT(H249,1)</f>
        <v>7</v>
      </c>
      <c r="J249" s="89" t="s">
        <v>1389</v>
      </c>
      <c r="K249" s="91" t="s">
        <v>275</v>
      </c>
      <c r="L249" s="78"/>
    </row>
    <row r="250" spans="1:12" s="24" customFormat="1" ht="25.5" customHeight="1">
      <c r="A250" s="72">
        <v>438</v>
      </c>
      <c r="B250" s="73" t="s">
        <v>731</v>
      </c>
      <c r="C250" s="73" t="s">
        <v>540</v>
      </c>
      <c r="D250" s="73" t="s">
        <v>541</v>
      </c>
      <c r="E250" s="74">
        <v>2</v>
      </c>
      <c r="F250" s="75" t="s">
        <v>1003</v>
      </c>
      <c r="G250" s="76" t="s">
        <v>738</v>
      </c>
      <c r="H250" s="79">
        <v>207</v>
      </c>
      <c r="I250" s="72" t="str">
        <f>RIGHT(H250,1)</f>
        <v>7</v>
      </c>
      <c r="J250" s="89" t="s">
        <v>1389</v>
      </c>
      <c r="K250" s="91" t="s">
        <v>275</v>
      </c>
      <c r="L250" s="78"/>
    </row>
    <row r="251" spans="1:12" s="24" customFormat="1" ht="25.5" customHeight="1">
      <c r="A251" s="72">
        <v>439</v>
      </c>
      <c r="B251" s="73" t="s">
        <v>728</v>
      </c>
      <c r="C251" s="73" t="s">
        <v>540</v>
      </c>
      <c r="D251" s="73" t="s">
        <v>541</v>
      </c>
      <c r="E251" s="74">
        <v>2</v>
      </c>
      <c r="F251" s="75" t="s">
        <v>1004</v>
      </c>
      <c r="G251" s="76" t="s">
        <v>738</v>
      </c>
      <c r="H251" s="79">
        <v>207</v>
      </c>
      <c r="I251" s="72" t="str">
        <f>RIGHT(H251,1)</f>
        <v>7</v>
      </c>
      <c r="J251" s="89" t="s">
        <v>1389</v>
      </c>
      <c r="K251" s="91" t="s">
        <v>275</v>
      </c>
      <c r="L251" s="78"/>
    </row>
    <row r="252" spans="1:12" s="24" customFormat="1" ht="25.5" customHeight="1">
      <c r="A252" s="72">
        <v>74</v>
      </c>
      <c r="B252" s="73" t="s">
        <v>244</v>
      </c>
      <c r="C252" s="73" t="s">
        <v>542</v>
      </c>
      <c r="D252" s="73" t="s">
        <v>543</v>
      </c>
      <c r="E252" s="74">
        <v>3</v>
      </c>
      <c r="F252" s="75" t="s">
        <v>1005</v>
      </c>
      <c r="G252" s="76" t="s">
        <v>739</v>
      </c>
      <c r="H252" s="79">
        <v>96</v>
      </c>
      <c r="I252" s="72" t="str">
        <f>RIGHT(H252,1)</f>
        <v>6</v>
      </c>
      <c r="J252" s="89" t="s">
        <v>1390</v>
      </c>
      <c r="K252" s="91" t="s">
        <v>256</v>
      </c>
      <c r="L252" s="78"/>
    </row>
    <row r="253" spans="1:12" s="24" customFormat="1" ht="25.5" customHeight="1">
      <c r="A253" s="72">
        <v>121</v>
      </c>
      <c r="B253" s="73" t="s">
        <v>64</v>
      </c>
      <c r="C253" s="73" t="s">
        <v>193</v>
      </c>
      <c r="D253" s="73" t="s">
        <v>34</v>
      </c>
      <c r="E253" s="74">
        <v>2</v>
      </c>
      <c r="F253" s="75" t="s">
        <v>789</v>
      </c>
      <c r="G253" s="76" t="s">
        <v>739</v>
      </c>
      <c r="H253" s="77">
        <v>103</v>
      </c>
      <c r="I253" s="72" t="str">
        <f>RIGHT(H253,1)</f>
        <v>3</v>
      </c>
      <c r="J253" s="89" t="s">
        <v>1387</v>
      </c>
      <c r="K253" s="91" t="s">
        <v>259</v>
      </c>
      <c r="L253" s="78"/>
    </row>
    <row r="254" spans="1:12" s="24" customFormat="1" ht="25.5" customHeight="1">
      <c r="A254" s="72">
        <v>440</v>
      </c>
      <c r="B254" s="73" t="s">
        <v>713</v>
      </c>
      <c r="C254" s="73" t="s">
        <v>193</v>
      </c>
      <c r="D254" s="73" t="s">
        <v>34</v>
      </c>
      <c r="E254" s="74">
        <v>2</v>
      </c>
      <c r="F254" s="75" t="s">
        <v>1006</v>
      </c>
      <c r="G254" s="76" t="s">
        <v>738</v>
      </c>
      <c r="H254" s="79">
        <v>207</v>
      </c>
      <c r="I254" s="72" t="str">
        <f>RIGHT(H254,1)</f>
        <v>7</v>
      </c>
      <c r="J254" s="89" t="s">
        <v>1389</v>
      </c>
      <c r="K254" s="91" t="s">
        <v>275</v>
      </c>
      <c r="L254" s="78"/>
    </row>
    <row r="255" spans="1:12" s="24" customFormat="1" ht="25.5" customHeight="1">
      <c r="A255" s="72">
        <v>441</v>
      </c>
      <c r="B255" s="73" t="s">
        <v>714</v>
      </c>
      <c r="C255" s="73" t="s">
        <v>193</v>
      </c>
      <c r="D255" s="73" t="s">
        <v>34</v>
      </c>
      <c r="E255" s="74">
        <v>2</v>
      </c>
      <c r="F255" s="75" t="s">
        <v>815</v>
      </c>
      <c r="G255" s="76" t="s">
        <v>738</v>
      </c>
      <c r="H255" s="79">
        <v>207</v>
      </c>
      <c r="I255" s="72" t="str">
        <f>RIGHT(H255,1)</f>
        <v>7</v>
      </c>
      <c r="J255" s="89" t="s">
        <v>1389</v>
      </c>
      <c r="K255" s="91" t="s">
        <v>275</v>
      </c>
      <c r="L255" s="78"/>
    </row>
    <row r="256" spans="1:12" s="24" customFormat="1" ht="25.5" customHeight="1">
      <c r="A256" s="72">
        <v>442</v>
      </c>
      <c r="B256" s="73" t="s">
        <v>724</v>
      </c>
      <c r="C256" s="73" t="s">
        <v>193</v>
      </c>
      <c r="D256" s="73" t="s">
        <v>34</v>
      </c>
      <c r="E256" s="74">
        <v>2</v>
      </c>
      <c r="F256" s="75" t="s">
        <v>1007</v>
      </c>
      <c r="G256" s="76" t="s">
        <v>738</v>
      </c>
      <c r="H256" s="79">
        <v>207</v>
      </c>
      <c r="I256" s="72" t="str">
        <f>RIGHT(H256,1)</f>
        <v>7</v>
      </c>
      <c r="J256" s="89" t="s">
        <v>1389</v>
      </c>
      <c r="K256" s="91" t="s">
        <v>275</v>
      </c>
      <c r="L256" s="78"/>
    </row>
    <row r="257" spans="1:12" s="24" customFormat="1" ht="25.5" customHeight="1">
      <c r="A257" s="72">
        <v>443</v>
      </c>
      <c r="B257" s="73" t="s">
        <v>716</v>
      </c>
      <c r="C257" s="73" t="s">
        <v>193</v>
      </c>
      <c r="D257" s="73" t="s">
        <v>34</v>
      </c>
      <c r="E257" s="74">
        <v>2</v>
      </c>
      <c r="F257" s="75" t="s">
        <v>747</v>
      </c>
      <c r="G257" s="76" t="s">
        <v>738</v>
      </c>
      <c r="H257" s="79">
        <v>207</v>
      </c>
      <c r="I257" s="72" t="str">
        <f>RIGHT(H257,1)</f>
        <v>7</v>
      </c>
      <c r="J257" s="89" t="s">
        <v>1389</v>
      </c>
      <c r="K257" s="91" t="s">
        <v>275</v>
      </c>
      <c r="L257" s="78"/>
    </row>
    <row r="258" spans="1:12" s="24" customFormat="1" ht="25.5" customHeight="1">
      <c r="A258" s="72">
        <v>444</v>
      </c>
      <c r="B258" s="73" t="s">
        <v>718</v>
      </c>
      <c r="C258" s="73" t="s">
        <v>193</v>
      </c>
      <c r="D258" s="73" t="s">
        <v>34</v>
      </c>
      <c r="E258" s="74">
        <v>2</v>
      </c>
      <c r="F258" s="75" t="s">
        <v>821</v>
      </c>
      <c r="G258" s="76" t="s">
        <v>738</v>
      </c>
      <c r="H258" s="79">
        <v>207</v>
      </c>
      <c r="I258" s="72" t="str">
        <f>RIGHT(H258,1)</f>
        <v>7</v>
      </c>
      <c r="J258" s="89" t="s">
        <v>1389</v>
      </c>
      <c r="K258" s="91" t="s">
        <v>275</v>
      </c>
      <c r="L258" s="78"/>
    </row>
    <row r="259" spans="1:12" s="24" customFormat="1" ht="25.5" customHeight="1">
      <c r="A259" s="72">
        <v>445</v>
      </c>
      <c r="B259" s="73" t="s">
        <v>719</v>
      </c>
      <c r="C259" s="73" t="s">
        <v>193</v>
      </c>
      <c r="D259" s="73" t="s">
        <v>34</v>
      </c>
      <c r="E259" s="74">
        <v>2</v>
      </c>
      <c r="F259" s="75" t="s">
        <v>1008</v>
      </c>
      <c r="G259" s="76" t="s">
        <v>738</v>
      </c>
      <c r="H259" s="79">
        <v>207</v>
      </c>
      <c r="I259" s="72" t="str">
        <f>RIGHT(H259,1)</f>
        <v>7</v>
      </c>
      <c r="J259" s="89" t="s">
        <v>1389</v>
      </c>
      <c r="K259" s="91" t="s">
        <v>275</v>
      </c>
      <c r="L259" s="78"/>
    </row>
    <row r="260" spans="1:12" s="24" customFormat="1" ht="25.5" customHeight="1">
      <c r="A260" s="72">
        <v>446</v>
      </c>
      <c r="B260" s="73" t="s">
        <v>732</v>
      </c>
      <c r="C260" s="73" t="s">
        <v>193</v>
      </c>
      <c r="D260" s="73" t="s">
        <v>34</v>
      </c>
      <c r="E260" s="74">
        <v>2</v>
      </c>
      <c r="F260" s="75" t="s">
        <v>544</v>
      </c>
      <c r="G260" s="76" t="s">
        <v>738</v>
      </c>
      <c r="H260" s="79">
        <v>207</v>
      </c>
      <c r="I260" s="72" t="str">
        <f>RIGHT(H260,1)</f>
        <v>7</v>
      </c>
      <c r="J260" s="89" t="s">
        <v>1389</v>
      </c>
      <c r="K260" s="91" t="s">
        <v>275</v>
      </c>
      <c r="L260" s="78"/>
    </row>
    <row r="261" spans="1:12" s="24" customFormat="1" ht="25.5" customHeight="1">
      <c r="A261" s="72">
        <v>447</v>
      </c>
      <c r="B261" s="73" t="s">
        <v>733</v>
      </c>
      <c r="C261" s="73" t="s">
        <v>193</v>
      </c>
      <c r="D261" s="73" t="s">
        <v>34</v>
      </c>
      <c r="E261" s="74">
        <v>2</v>
      </c>
      <c r="F261" s="75" t="s">
        <v>825</v>
      </c>
      <c r="G261" s="76" t="s">
        <v>738</v>
      </c>
      <c r="H261" s="79">
        <v>207</v>
      </c>
      <c r="I261" s="72" t="str">
        <f>RIGHT(H261,1)</f>
        <v>7</v>
      </c>
      <c r="J261" s="89" t="s">
        <v>1389</v>
      </c>
      <c r="K261" s="91" t="s">
        <v>275</v>
      </c>
      <c r="L261" s="78"/>
    </row>
    <row r="262" spans="1:12" s="24" customFormat="1" ht="25.5" customHeight="1">
      <c r="A262" s="72">
        <v>448</v>
      </c>
      <c r="B262" s="73" t="s">
        <v>720</v>
      </c>
      <c r="C262" s="73" t="s">
        <v>193</v>
      </c>
      <c r="D262" s="73" t="s">
        <v>34</v>
      </c>
      <c r="E262" s="74">
        <v>2</v>
      </c>
      <c r="F262" s="75" t="s">
        <v>1009</v>
      </c>
      <c r="G262" s="76" t="s">
        <v>738</v>
      </c>
      <c r="H262" s="79">
        <v>207</v>
      </c>
      <c r="I262" s="72" t="str">
        <f>RIGHT(H262,1)</f>
        <v>7</v>
      </c>
      <c r="J262" s="89" t="s">
        <v>1389</v>
      </c>
      <c r="K262" s="91" t="s">
        <v>275</v>
      </c>
      <c r="L262" s="78"/>
    </row>
    <row r="263" spans="1:12" s="24" customFormat="1" ht="25.5" customHeight="1">
      <c r="A263" s="72">
        <v>214</v>
      </c>
      <c r="B263" s="73" t="s">
        <v>77</v>
      </c>
      <c r="C263" s="73" t="s">
        <v>194</v>
      </c>
      <c r="D263" s="73" t="s">
        <v>45</v>
      </c>
      <c r="E263" s="74">
        <v>3</v>
      </c>
      <c r="F263" s="75" t="s">
        <v>1010</v>
      </c>
      <c r="G263" s="76" t="s">
        <v>739</v>
      </c>
      <c r="H263" s="77">
        <v>107</v>
      </c>
      <c r="I263" s="72" t="str">
        <f>RIGHT(H263,1)</f>
        <v>7</v>
      </c>
      <c r="J263" s="89" t="s">
        <v>1389</v>
      </c>
      <c r="K263" s="91" t="s">
        <v>263</v>
      </c>
      <c r="L263" s="78"/>
    </row>
    <row r="264" spans="1:12" s="24" customFormat="1" ht="25.5" customHeight="1">
      <c r="A264" s="72">
        <v>215</v>
      </c>
      <c r="B264" s="73" t="s">
        <v>52</v>
      </c>
      <c r="C264" s="73" t="s">
        <v>194</v>
      </c>
      <c r="D264" s="73" t="s">
        <v>45</v>
      </c>
      <c r="E264" s="74">
        <v>3</v>
      </c>
      <c r="F264" s="75" t="s">
        <v>1011</v>
      </c>
      <c r="G264" s="76" t="s">
        <v>739</v>
      </c>
      <c r="H264" s="77">
        <v>107</v>
      </c>
      <c r="I264" s="72" t="str">
        <f>RIGHT(H264,1)</f>
        <v>7</v>
      </c>
      <c r="J264" s="89" t="s">
        <v>1389</v>
      </c>
      <c r="K264" s="91" t="s">
        <v>263</v>
      </c>
      <c r="L264" s="78"/>
    </row>
    <row r="265" spans="1:12" s="24" customFormat="1" ht="25.5" customHeight="1">
      <c r="A265" s="72">
        <v>216</v>
      </c>
      <c r="B265" s="73" t="s">
        <v>726</v>
      </c>
      <c r="C265" s="73" t="s">
        <v>194</v>
      </c>
      <c r="D265" s="73" t="s">
        <v>45</v>
      </c>
      <c r="E265" s="74">
        <v>3</v>
      </c>
      <c r="F265" s="75" t="s">
        <v>1012</v>
      </c>
      <c r="G265" s="76" t="s">
        <v>739</v>
      </c>
      <c r="H265" s="77">
        <v>107</v>
      </c>
      <c r="I265" s="72" t="str">
        <f>RIGHT(H265,1)</f>
        <v>7</v>
      </c>
      <c r="J265" s="89" t="s">
        <v>1389</v>
      </c>
      <c r="K265" s="91" t="s">
        <v>263</v>
      </c>
      <c r="L265" s="78"/>
    </row>
    <row r="266" spans="1:12" s="24" customFormat="1" ht="25.5" customHeight="1">
      <c r="A266" s="72">
        <v>217</v>
      </c>
      <c r="B266" s="73" t="s">
        <v>241</v>
      </c>
      <c r="C266" s="73" t="s">
        <v>194</v>
      </c>
      <c r="D266" s="73" t="s">
        <v>45</v>
      </c>
      <c r="E266" s="74">
        <v>3</v>
      </c>
      <c r="F266" s="75" t="s">
        <v>545</v>
      </c>
      <c r="G266" s="76" t="s">
        <v>739</v>
      </c>
      <c r="H266" s="77">
        <v>107</v>
      </c>
      <c r="I266" s="72" t="str">
        <f>RIGHT(H266,1)</f>
        <v>7</v>
      </c>
      <c r="J266" s="89" t="s">
        <v>1389</v>
      </c>
      <c r="K266" s="91" t="s">
        <v>263</v>
      </c>
      <c r="L266" s="78"/>
    </row>
    <row r="267" spans="1:12" s="24" customFormat="1" ht="25.5" customHeight="1">
      <c r="A267" s="72">
        <v>419</v>
      </c>
      <c r="B267" s="73" t="s">
        <v>720</v>
      </c>
      <c r="C267" s="73" t="s">
        <v>194</v>
      </c>
      <c r="D267" s="73" t="s">
        <v>45</v>
      </c>
      <c r="E267" s="74">
        <v>3</v>
      </c>
      <c r="F267" s="75" t="s">
        <v>1013</v>
      </c>
      <c r="G267" s="76" t="s">
        <v>738</v>
      </c>
      <c r="H267" s="79">
        <v>206</v>
      </c>
      <c r="I267" s="72" t="str">
        <f>RIGHT(H267,1)</f>
        <v>6</v>
      </c>
      <c r="J267" s="89" t="s">
        <v>1390</v>
      </c>
      <c r="K267" s="91" t="s">
        <v>274</v>
      </c>
      <c r="L267" s="78"/>
    </row>
    <row r="268" spans="1:12" s="24" customFormat="1" ht="25.5" customHeight="1">
      <c r="A268" s="72">
        <v>454</v>
      </c>
      <c r="B268" s="73" t="s">
        <v>711</v>
      </c>
      <c r="C268" s="73" t="s">
        <v>548</v>
      </c>
      <c r="D268" s="73" t="s">
        <v>549</v>
      </c>
      <c r="E268" s="74">
        <v>3</v>
      </c>
      <c r="F268" s="75" t="s">
        <v>845</v>
      </c>
      <c r="G268" s="76" t="s">
        <v>738</v>
      </c>
      <c r="H268" s="79">
        <v>213</v>
      </c>
      <c r="I268" s="72" t="str">
        <f>RIGHT(H268,1)</f>
        <v>3</v>
      </c>
      <c r="J268" s="89" t="s">
        <v>1387</v>
      </c>
      <c r="K268" s="91" t="s">
        <v>866</v>
      </c>
      <c r="L268" s="78"/>
    </row>
    <row r="269" spans="1:12" s="24" customFormat="1" ht="25.5" customHeight="1">
      <c r="A269" s="72">
        <v>420</v>
      </c>
      <c r="B269" s="73" t="s">
        <v>63</v>
      </c>
      <c r="C269" s="73" t="s">
        <v>550</v>
      </c>
      <c r="D269" s="73" t="s">
        <v>551</v>
      </c>
      <c r="E269" s="74">
        <v>2</v>
      </c>
      <c r="F269" s="75" t="s">
        <v>765</v>
      </c>
      <c r="G269" s="76" t="s">
        <v>738</v>
      </c>
      <c r="H269" s="79">
        <v>206</v>
      </c>
      <c r="I269" s="72" t="str">
        <f>RIGHT(H269,1)</f>
        <v>6</v>
      </c>
      <c r="J269" s="89" t="s">
        <v>1390</v>
      </c>
      <c r="K269" s="91" t="s">
        <v>274</v>
      </c>
      <c r="L269" s="78"/>
    </row>
    <row r="270" spans="1:12" s="24" customFormat="1" ht="25.5" customHeight="1">
      <c r="A270" s="72">
        <v>421</v>
      </c>
      <c r="B270" s="73" t="s">
        <v>71</v>
      </c>
      <c r="C270" s="73" t="s">
        <v>550</v>
      </c>
      <c r="D270" s="73" t="s">
        <v>551</v>
      </c>
      <c r="E270" s="74">
        <v>2</v>
      </c>
      <c r="F270" s="75" t="s">
        <v>1015</v>
      </c>
      <c r="G270" s="76" t="s">
        <v>738</v>
      </c>
      <c r="H270" s="79">
        <v>206</v>
      </c>
      <c r="I270" s="72" t="str">
        <f>RIGHT(H270,1)</f>
        <v>6</v>
      </c>
      <c r="J270" s="89" t="s">
        <v>1390</v>
      </c>
      <c r="K270" s="91" t="s">
        <v>274</v>
      </c>
      <c r="L270" s="78"/>
    </row>
    <row r="271" spans="1:12" s="24" customFormat="1" ht="25.5" customHeight="1">
      <c r="A271" s="72">
        <v>422</v>
      </c>
      <c r="B271" s="81"/>
      <c r="C271" s="81" t="s">
        <v>552</v>
      </c>
      <c r="D271" s="81" t="s">
        <v>553</v>
      </c>
      <c r="E271" s="82">
        <v>3</v>
      </c>
      <c r="F271" s="83" t="s">
        <v>554</v>
      </c>
      <c r="G271" s="85" t="s">
        <v>738</v>
      </c>
      <c r="H271" s="79">
        <v>206</v>
      </c>
      <c r="I271" s="72" t="str">
        <f>RIGHT(H271,1)</f>
        <v>6</v>
      </c>
      <c r="J271" s="89" t="s">
        <v>1390</v>
      </c>
      <c r="K271" s="91" t="s">
        <v>274</v>
      </c>
      <c r="L271" s="78"/>
    </row>
    <row r="272" spans="1:12" s="24" customFormat="1" ht="25.5" customHeight="1">
      <c r="A272" s="72">
        <v>183</v>
      </c>
      <c r="B272" s="73" t="s">
        <v>97</v>
      </c>
      <c r="C272" s="73" t="s">
        <v>555</v>
      </c>
      <c r="D272" s="73" t="s">
        <v>556</v>
      </c>
      <c r="E272" s="74">
        <v>1</v>
      </c>
      <c r="F272" s="75" t="s">
        <v>1016</v>
      </c>
      <c r="G272" s="76" t="s">
        <v>739</v>
      </c>
      <c r="H272" s="77">
        <v>106</v>
      </c>
      <c r="I272" s="72" t="str">
        <f>RIGHT(H272,1)</f>
        <v>6</v>
      </c>
      <c r="J272" s="89" t="s">
        <v>1390</v>
      </c>
      <c r="K272" s="91" t="s">
        <v>262</v>
      </c>
      <c r="L272" s="78"/>
    </row>
    <row r="273" spans="1:15" s="24" customFormat="1" ht="25.5" customHeight="1">
      <c r="A273" s="72">
        <v>184</v>
      </c>
      <c r="B273" s="73" t="s">
        <v>97</v>
      </c>
      <c r="C273" s="73" t="s">
        <v>555</v>
      </c>
      <c r="D273" s="73" t="s">
        <v>556</v>
      </c>
      <c r="E273" s="74">
        <v>1</v>
      </c>
      <c r="F273" s="75" t="s">
        <v>1017</v>
      </c>
      <c r="G273" s="76" t="s">
        <v>739</v>
      </c>
      <c r="H273" s="79">
        <v>106</v>
      </c>
      <c r="I273" s="72" t="str">
        <f>RIGHT(H273,1)</f>
        <v>6</v>
      </c>
      <c r="J273" s="89" t="s">
        <v>1390</v>
      </c>
      <c r="K273" s="91" t="s">
        <v>262</v>
      </c>
      <c r="L273" s="78"/>
    </row>
    <row r="274" spans="1:15" s="24" customFormat="1" ht="25.5" customHeight="1">
      <c r="A274" s="72">
        <v>22</v>
      </c>
      <c r="B274" s="73" t="s">
        <v>70</v>
      </c>
      <c r="C274" s="73" t="s">
        <v>195</v>
      </c>
      <c r="D274" s="73" t="s">
        <v>196</v>
      </c>
      <c r="E274" s="74">
        <v>2</v>
      </c>
      <c r="F274" s="75" t="s">
        <v>755</v>
      </c>
      <c r="G274" s="76" t="s">
        <v>739</v>
      </c>
      <c r="H274" s="77">
        <v>93</v>
      </c>
      <c r="I274" s="72" t="str">
        <f>RIGHT(H274,1)</f>
        <v>3</v>
      </c>
      <c r="J274" s="89" t="s">
        <v>1387</v>
      </c>
      <c r="K274" s="91" t="s">
        <v>253</v>
      </c>
      <c r="L274" s="78"/>
    </row>
    <row r="275" spans="1:15" s="24" customFormat="1" ht="25.5" customHeight="1">
      <c r="A275" s="72">
        <v>185</v>
      </c>
      <c r="B275" s="73" t="s">
        <v>249</v>
      </c>
      <c r="C275" s="73" t="s">
        <v>557</v>
      </c>
      <c r="D275" s="73" t="s">
        <v>558</v>
      </c>
      <c r="E275" s="74">
        <v>2</v>
      </c>
      <c r="F275" s="75" t="s">
        <v>757</v>
      </c>
      <c r="G275" s="76" t="s">
        <v>739</v>
      </c>
      <c r="H275" s="77">
        <v>106</v>
      </c>
      <c r="I275" s="72" t="str">
        <f>RIGHT(H275,1)</f>
        <v>6</v>
      </c>
      <c r="J275" s="89" t="s">
        <v>1390</v>
      </c>
      <c r="K275" s="91" t="s">
        <v>262</v>
      </c>
      <c r="L275" s="78"/>
    </row>
    <row r="276" spans="1:15" s="24" customFormat="1" ht="25.5" customHeight="1">
      <c r="A276" s="72">
        <v>30</v>
      </c>
      <c r="B276" s="73" t="s">
        <v>95</v>
      </c>
      <c r="C276" s="73" t="s">
        <v>197</v>
      </c>
      <c r="D276" s="73" t="s">
        <v>36</v>
      </c>
      <c r="E276" s="74">
        <v>2</v>
      </c>
      <c r="F276" s="75" t="s">
        <v>1021</v>
      </c>
      <c r="G276" s="64" t="s">
        <v>739</v>
      </c>
      <c r="H276" s="79">
        <v>93</v>
      </c>
      <c r="I276" s="72" t="str">
        <f>RIGHT(H276,1)</f>
        <v>3</v>
      </c>
      <c r="J276" s="89" t="s">
        <v>1387</v>
      </c>
      <c r="K276" s="91" t="s">
        <v>253</v>
      </c>
      <c r="L276" s="78"/>
    </row>
    <row r="277" spans="1:15" s="24" customFormat="1" ht="25.5" customHeight="1">
      <c r="A277" s="72">
        <v>339</v>
      </c>
      <c r="B277" s="73" t="s">
        <v>76</v>
      </c>
      <c r="C277" s="73" t="s">
        <v>197</v>
      </c>
      <c r="D277" s="73" t="s">
        <v>36</v>
      </c>
      <c r="E277" s="74">
        <v>2</v>
      </c>
      <c r="F277" s="75" t="s">
        <v>1018</v>
      </c>
      <c r="G277" s="76" t="s">
        <v>738</v>
      </c>
      <c r="H277" s="79">
        <v>203</v>
      </c>
      <c r="I277" s="72" t="str">
        <f>RIGHT(H277,1)</f>
        <v>3</v>
      </c>
      <c r="J277" s="89" t="s">
        <v>1387</v>
      </c>
      <c r="K277" s="91" t="s">
        <v>271</v>
      </c>
      <c r="L277" s="78"/>
    </row>
    <row r="278" spans="1:15" s="24" customFormat="1" ht="25.5" customHeight="1">
      <c r="A278" s="72">
        <v>340</v>
      </c>
      <c r="B278" s="73" t="s">
        <v>730</v>
      </c>
      <c r="C278" s="73" t="s">
        <v>197</v>
      </c>
      <c r="D278" s="73" t="s">
        <v>36</v>
      </c>
      <c r="E278" s="74">
        <v>2</v>
      </c>
      <c r="F278" s="75" t="s">
        <v>1019</v>
      </c>
      <c r="G278" s="76" t="s">
        <v>738</v>
      </c>
      <c r="H278" s="79">
        <v>203</v>
      </c>
      <c r="I278" s="72" t="str">
        <f>RIGHT(H278,1)</f>
        <v>3</v>
      </c>
      <c r="J278" s="89" t="s">
        <v>1387</v>
      </c>
      <c r="K278" s="91" t="s">
        <v>271</v>
      </c>
      <c r="L278" s="78"/>
    </row>
    <row r="279" spans="1:15" s="24" customFormat="1" ht="25.5" customHeight="1">
      <c r="A279" s="72">
        <v>341</v>
      </c>
      <c r="B279" s="73" t="s">
        <v>719</v>
      </c>
      <c r="C279" s="73" t="s">
        <v>197</v>
      </c>
      <c r="D279" s="73" t="s">
        <v>36</v>
      </c>
      <c r="E279" s="74">
        <v>2</v>
      </c>
      <c r="F279" s="75" t="s">
        <v>1020</v>
      </c>
      <c r="G279" s="76" t="s">
        <v>738</v>
      </c>
      <c r="H279" s="79">
        <v>203</v>
      </c>
      <c r="I279" s="72" t="str">
        <f>RIGHT(H279,1)</f>
        <v>3</v>
      </c>
      <c r="J279" s="89" t="s">
        <v>1387</v>
      </c>
      <c r="K279" s="91" t="s">
        <v>271</v>
      </c>
      <c r="L279" s="78"/>
    </row>
    <row r="280" spans="1:15" s="24" customFormat="1" ht="25.5" customHeight="1">
      <c r="A280" s="72">
        <v>342</v>
      </c>
      <c r="B280" s="73" t="s">
        <v>712</v>
      </c>
      <c r="C280" s="73" t="s">
        <v>197</v>
      </c>
      <c r="D280" s="73" t="s">
        <v>36</v>
      </c>
      <c r="E280" s="74">
        <v>2</v>
      </c>
      <c r="F280" s="75" t="s">
        <v>790</v>
      </c>
      <c r="G280" s="76" t="s">
        <v>738</v>
      </c>
      <c r="H280" s="79">
        <v>203</v>
      </c>
      <c r="I280" s="72" t="str">
        <f>RIGHT(H280,1)</f>
        <v>3</v>
      </c>
      <c r="J280" s="89" t="s">
        <v>1387</v>
      </c>
      <c r="K280" s="91" t="s">
        <v>271</v>
      </c>
      <c r="L280" s="78"/>
    </row>
    <row r="281" spans="1:15" s="24" customFormat="1" ht="25.5" customHeight="1">
      <c r="A281" s="72">
        <v>343</v>
      </c>
      <c r="B281" s="73" t="s">
        <v>728</v>
      </c>
      <c r="C281" s="73" t="s">
        <v>197</v>
      </c>
      <c r="D281" s="73" t="s">
        <v>36</v>
      </c>
      <c r="E281" s="74">
        <v>2</v>
      </c>
      <c r="F281" s="75" t="s">
        <v>1022</v>
      </c>
      <c r="G281" s="76" t="s">
        <v>738</v>
      </c>
      <c r="H281" s="79">
        <v>203</v>
      </c>
      <c r="I281" s="72" t="str">
        <f>RIGHT(H281,1)</f>
        <v>3</v>
      </c>
      <c r="J281" s="89" t="s">
        <v>1387</v>
      </c>
      <c r="K281" s="91" t="s">
        <v>271</v>
      </c>
      <c r="L281" s="78"/>
    </row>
    <row r="282" spans="1:15" s="24" customFormat="1" ht="25.5" customHeight="1">
      <c r="A282" s="72">
        <v>280</v>
      </c>
      <c r="B282" s="73" t="s">
        <v>61</v>
      </c>
      <c r="C282" s="73" t="s">
        <v>198</v>
      </c>
      <c r="D282" s="73" t="s">
        <v>46</v>
      </c>
      <c r="E282" s="74">
        <v>2</v>
      </c>
      <c r="F282" s="75" t="s">
        <v>1023</v>
      </c>
      <c r="G282" s="76" t="s">
        <v>738</v>
      </c>
      <c r="H282" s="77">
        <v>196</v>
      </c>
      <c r="I282" s="72" t="str">
        <f>RIGHT(H282,1)</f>
        <v>6</v>
      </c>
      <c r="J282" s="89" t="s">
        <v>1390</v>
      </c>
      <c r="K282" s="91" t="s">
        <v>268</v>
      </c>
      <c r="L282" s="78"/>
    </row>
    <row r="283" spans="1:15" s="24" customFormat="1" ht="25.5" customHeight="1">
      <c r="A283" s="72">
        <v>36</v>
      </c>
      <c r="B283" s="73" t="s">
        <v>100</v>
      </c>
      <c r="C283" s="73" t="s">
        <v>199</v>
      </c>
      <c r="D283" s="73" t="s">
        <v>24</v>
      </c>
      <c r="E283" s="74">
        <v>1</v>
      </c>
      <c r="F283" s="75" t="s">
        <v>760</v>
      </c>
      <c r="G283" s="76" t="s">
        <v>739</v>
      </c>
      <c r="H283" s="77">
        <v>94</v>
      </c>
      <c r="I283" s="72" t="str">
        <f>RIGHT(H283,1)</f>
        <v>4</v>
      </c>
      <c r="J283" s="89" t="s">
        <v>1392</v>
      </c>
      <c r="K283" s="91" t="s">
        <v>254</v>
      </c>
      <c r="L283" s="78"/>
    </row>
    <row r="284" spans="1:15" s="24" customFormat="1" ht="25.5" customHeight="1">
      <c r="A284" s="72">
        <v>37</v>
      </c>
      <c r="B284" s="73" t="s">
        <v>243</v>
      </c>
      <c r="C284" s="73" t="s">
        <v>199</v>
      </c>
      <c r="D284" s="73" t="s">
        <v>24</v>
      </c>
      <c r="E284" s="74">
        <v>1</v>
      </c>
      <c r="F284" s="75" t="s">
        <v>1026</v>
      </c>
      <c r="G284" s="76" t="s">
        <v>739</v>
      </c>
      <c r="H284" s="79">
        <v>94</v>
      </c>
      <c r="I284" s="72" t="str">
        <f>RIGHT(H284,1)</f>
        <v>4</v>
      </c>
      <c r="J284" s="89" t="s">
        <v>1392</v>
      </c>
      <c r="K284" s="91" t="s">
        <v>254</v>
      </c>
      <c r="L284" s="78"/>
    </row>
    <row r="285" spans="1:15" s="24" customFormat="1" ht="25.5" customHeight="1">
      <c r="A285" s="72">
        <v>38</v>
      </c>
      <c r="B285" s="73" t="s">
        <v>242</v>
      </c>
      <c r="C285" s="73" t="s">
        <v>199</v>
      </c>
      <c r="D285" s="73" t="s">
        <v>24</v>
      </c>
      <c r="E285" s="74">
        <v>1</v>
      </c>
      <c r="F285" s="75" t="s">
        <v>1027</v>
      </c>
      <c r="G285" s="76" t="s">
        <v>739</v>
      </c>
      <c r="H285" s="77">
        <v>94</v>
      </c>
      <c r="I285" s="72" t="str">
        <f>RIGHT(H285,1)</f>
        <v>4</v>
      </c>
      <c r="J285" s="89" t="s">
        <v>1392</v>
      </c>
      <c r="K285" s="91" t="s">
        <v>254</v>
      </c>
      <c r="L285" s="78"/>
    </row>
    <row r="286" spans="1:15" s="24" customFormat="1" ht="25.5" customHeight="1">
      <c r="A286" s="72">
        <v>39</v>
      </c>
      <c r="B286" s="73" t="s">
        <v>73</v>
      </c>
      <c r="C286" s="73" t="s">
        <v>199</v>
      </c>
      <c r="D286" s="73" t="s">
        <v>24</v>
      </c>
      <c r="E286" s="74">
        <v>1</v>
      </c>
      <c r="F286" s="75" t="s">
        <v>1028</v>
      </c>
      <c r="G286" s="76" t="s">
        <v>739</v>
      </c>
      <c r="H286" s="79">
        <v>94</v>
      </c>
      <c r="I286" s="72" t="str">
        <f>RIGHT(H286,1)</f>
        <v>4</v>
      </c>
      <c r="J286" s="87" t="s">
        <v>1392</v>
      </c>
      <c r="K286" s="45" t="s">
        <v>254</v>
      </c>
      <c r="L286" s="78"/>
    </row>
    <row r="287" spans="1:15" s="24" customFormat="1" ht="25.5" customHeight="1">
      <c r="A287" s="72">
        <v>40</v>
      </c>
      <c r="B287" s="73" t="s">
        <v>98</v>
      </c>
      <c r="C287" s="73" t="s">
        <v>199</v>
      </c>
      <c r="D287" s="73" t="s">
        <v>24</v>
      </c>
      <c r="E287" s="74">
        <v>1</v>
      </c>
      <c r="F287" s="75" t="s">
        <v>1029</v>
      </c>
      <c r="G287" s="76" t="s">
        <v>739</v>
      </c>
      <c r="H287" s="77">
        <v>94</v>
      </c>
      <c r="I287" s="72" t="str">
        <f>RIGHT(H287,1)</f>
        <v>4</v>
      </c>
      <c r="J287" s="42" t="s">
        <v>1392</v>
      </c>
      <c r="K287" s="92" t="s">
        <v>254</v>
      </c>
      <c r="L287" s="78"/>
    </row>
    <row r="288" spans="1:15" s="24" customFormat="1" ht="25.5" customHeight="1">
      <c r="A288" s="72">
        <v>41</v>
      </c>
      <c r="B288" s="73" t="s">
        <v>75</v>
      </c>
      <c r="C288" s="73" t="s">
        <v>199</v>
      </c>
      <c r="D288" s="73" t="s">
        <v>24</v>
      </c>
      <c r="E288" s="74">
        <v>1</v>
      </c>
      <c r="F288" s="75" t="s">
        <v>1030</v>
      </c>
      <c r="G288" s="76" t="s">
        <v>739</v>
      </c>
      <c r="H288" s="79">
        <v>94</v>
      </c>
      <c r="I288" s="72" t="str">
        <f>RIGHT(H288,1)</f>
        <v>4</v>
      </c>
      <c r="J288" s="42" t="s">
        <v>1392</v>
      </c>
      <c r="K288" s="92" t="s">
        <v>254</v>
      </c>
      <c r="L288" s="78"/>
      <c r="M288" s="28"/>
      <c r="N288" s="28"/>
      <c r="O288" s="28"/>
    </row>
    <row r="289" spans="1:15" s="16" customFormat="1" ht="25.5" customHeight="1">
      <c r="A289" s="72">
        <v>255</v>
      </c>
      <c r="B289" s="73" t="s">
        <v>247</v>
      </c>
      <c r="C289" s="73" t="s">
        <v>199</v>
      </c>
      <c r="D289" s="73" t="s">
        <v>24</v>
      </c>
      <c r="E289" s="74">
        <v>1</v>
      </c>
      <c r="F289" s="75" t="s">
        <v>1024</v>
      </c>
      <c r="G289" s="76" t="s">
        <v>738</v>
      </c>
      <c r="H289" s="77">
        <v>194</v>
      </c>
      <c r="I289" s="72" t="str">
        <f>RIGHT(H289,1)</f>
        <v>4</v>
      </c>
      <c r="J289" s="89" t="s">
        <v>1392</v>
      </c>
      <c r="K289" s="91" t="s">
        <v>266</v>
      </c>
      <c r="L289" s="78"/>
      <c r="M289" s="24"/>
      <c r="N289" s="24"/>
      <c r="O289" s="24"/>
    </row>
    <row r="290" spans="1:15" s="26" customFormat="1" ht="25.5" customHeight="1">
      <c r="A290" s="72">
        <v>256</v>
      </c>
      <c r="B290" s="73" t="s">
        <v>54</v>
      </c>
      <c r="C290" s="73" t="s">
        <v>199</v>
      </c>
      <c r="D290" s="73" t="s">
        <v>24</v>
      </c>
      <c r="E290" s="74">
        <v>1</v>
      </c>
      <c r="F290" s="75" t="s">
        <v>803</v>
      </c>
      <c r="G290" s="76" t="s">
        <v>738</v>
      </c>
      <c r="H290" s="77">
        <v>194</v>
      </c>
      <c r="I290" s="72" t="str">
        <f>RIGHT(H290,1)</f>
        <v>4</v>
      </c>
      <c r="J290" s="89" t="s">
        <v>1392</v>
      </c>
      <c r="K290" s="91" t="s">
        <v>266</v>
      </c>
      <c r="L290" s="78"/>
      <c r="M290" s="24"/>
      <c r="N290" s="24"/>
      <c r="O290" s="24"/>
    </row>
    <row r="291" spans="1:15" ht="25.5" customHeight="1">
      <c r="A291" s="72">
        <v>257</v>
      </c>
      <c r="B291" s="73" t="s">
        <v>55</v>
      </c>
      <c r="C291" s="73" t="s">
        <v>199</v>
      </c>
      <c r="D291" s="73" t="s">
        <v>24</v>
      </c>
      <c r="E291" s="74">
        <v>1</v>
      </c>
      <c r="F291" s="75" t="s">
        <v>1025</v>
      </c>
      <c r="G291" s="76" t="s">
        <v>738</v>
      </c>
      <c r="H291" s="77">
        <v>194</v>
      </c>
      <c r="I291" s="72" t="str">
        <f>RIGHT(H291,1)</f>
        <v>4</v>
      </c>
      <c r="J291" s="89" t="s">
        <v>1392</v>
      </c>
      <c r="K291" s="91" t="s">
        <v>266</v>
      </c>
      <c r="L291" s="78"/>
      <c r="M291" s="24"/>
      <c r="N291" s="24"/>
      <c r="O291" s="24"/>
    </row>
    <row r="292" spans="1:15" ht="25.5" customHeight="1">
      <c r="A292" s="72">
        <v>258</v>
      </c>
      <c r="B292" s="73" t="s">
        <v>71</v>
      </c>
      <c r="C292" s="73" t="s">
        <v>199</v>
      </c>
      <c r="D292" s="73" t="s">
        <v>24</v>
      </c>
      <c r="E292" s="74">
        <v>1</v>
      </c>
      <c r="F292" s="75" t="s">
        <v>1031</v>
      </c>
      <c r="G292" s="76" t="s">
        <v>738</v>
      </c>
      <c r="H292" s="77">
        <v>194</v>
      </c>
      <c r="I292" s="72" t="str">
        <f>RIGHT(H292,1)</f>
        <v>4</v>
      </c>
      <c r="J292" s="42" t="s">
        <v>1392</v>
      </c>
      <c r="K292" s="92" t="s">
        <v>266</v>
      </c>
      <c r="L292" s="78"/>
    </row>
    <row r="293" spans="1:15" ht="25.5" customHeight="1">
      <c r="A293" s="72">
        <v>259</v>
      </c>
      <c r="B293" s="73" t="s">
        <v>95</v>
      </c>
      <c r="C293" s="73" t="s">
        <v>199</v>
      </c>
      <c r="D293" s="73" t="s">
        <v>24</v>
      </c>
      <c r="E293" s="74">
        <v>1</v>
      </c>
      <c r="F293" s="75" t="s">
        <v>797</v>
      </c>
      <c r="G293" s="76" t="s">
        <v>738</v>
      </c>
      <c r="H293" s="77">
        <v>194</v>
      </c>
      <c r="I293" s="72" t="str">
        <f>RIGHT(H293,1)</f>
        <v>4</v>
      </c>
      <c r="J293" s="42" t="s">
        <v>1392</v>
      </c>
      <c r="K293" s="92" t="s">
        <v>266</v>
      </c>
      <c r="L293" s="78"/>
    </row>
    <row r="294" spans="1:15" ht="25.5" customHeight="1">
      <c r="A294" s="72">
        <v>136</v>
      </c>
      <c r="B294" s="73" t="s">
        <v>98</v>
      </c>
      <c r="C294" s="73" t="s">
        <v>559</v>
      </c>
      <c r="D294" s="73" t="s">
        <v>560</v>
      </c>
      <c r="E294" s="74">
        <v>1</v>
      </c>
      <c r="F294" s="75" t="s">
        <v>1032</v>
      </c>
      <c r="G294" s="76" t="s">
        <v>739</v>
      </c>
      <c r="H294" s="77">
        <v>104</v>
      </c>
      <c r="I294" s="72" t="str">
        <f>RIGHT(H294,1)</f>
        <v>4</v>
      </c>
      <c r="J294" s="42" t="s">
        <v>1392</v>
      </c>
      <c r="K294" s="92" t="s">
        <v>260</v>
      </c>
      <c r="L294" s="78"/>
    </row>
    <row r="295" spans="1:15" ht="25.5" customHeight="1">
      <c r="A295" s="72">
        <v>161</v>
      </c>
      <c r="B295" s="73" t="s">
        <v>81</v>
      </c>
      <c r="C295" s="73" t="s">
        <v>563</v>
      </c>
      <c r="D295" s="73" t="s">
        <v>564</v>
      </c>
      <c r="E295" s="74">
        <v>2</v>
      </c>
      <c r="F295" s="75" t="s">
        <v>1034</v>
      </c>
      <c r="G295" s="76" t="s">
        <v>739</v>
      </c>
      <c r="H295" s="77">
        <v>105</v>
      </c>
      <c r="I295" s="72" t="str">
        <f>RIGHT(H295,1)</f>
        <v>5</v>
      </c>
      <c r="J295" s="42" t="s">
        <v>1388</v>
      </c>
      <c r="K295" s="92" t="s">
        <v>261</v>
      </c>
      <c r="L295" s="78"/>
    </row>
    <row r="296" spans="1:15" ht="25.5" customHeight="1">
      <c r="A296" s="72">
        <v>186</v>
      </c>
      <c r="B296" s="73" t="s">
        <v>64</v>
      </c>
      <c r="C296" s="73" t="s">
        <v>201</v>
      </c>
      <c r="D296" s="73" t="s">
        <v>47</v>
      </c>
      <c r="E296" s="74">
        <v>2</v>
      </c>
      <c r="F296" s="75" t="s">
        <v>791</v>
      </c>
      <c r="G296" s="76" t="s">
        <v>739</v>
      </c>
      <c r="H296" s="79">
        <v>106</v>
      </c>
      <c r="I296" s="72" t="str">
        <f>RIGHT(H296,1)</f>
        <v>6</v>
      </c>
      <c r="J296" s="42" t="s">
        <v>1390</v>
      </c>
      <c r="K296" s="92" t="s">
        <v>262</v>
      </c>
      <c r="L296" s="78"/>
    </row>
    <row r="297" spans="1:15" ht="25.5" customHeight="1">
      <c r="A297" s="72">
        <v>187</v>
      </c>
      <c r="B297" s="73" t="s">
        <v>92</v>
      </c>
      <c r="C297" s="73" t="s">
        <v>569</v>
      </c>
      <c r="D297" s="73" t="s">
        <v>570</v>
      </c>
      <c r="E297" s="74">
        <v>2</v>
      </c>
      <c r="F297" s="75" t="s">
        <v>1037</v>
      </c>
      <c r="G297" s="76" t="s">
        <v>739</v>
      </c>
      <c r="H297" s="79">
        <v>106</v>
      </c>
      <c r="I297" s="72" t="str">
        <f>RIGHT(H297,1)</f>
        <v>6</v>
      </c>
      <c r="J297" s="42" t="s">
        <v>1390</v>
      </c>
      <c r="K297" s="92" t="s">
        <v>262</v>
      </c>
      <c r="L297" s="78"/>
    </row>
    <row r="298" spans="1:15" ht="25.5" customHeight="1">
      <c r="A298" s="72">
        <v>122</v>
      </c>
      <c r="B298" s="73" t="s">
        <v>248</v>
      </c>
      <c r="C298" s="73" t="s">
        <v>203</v>
      </c>
      <c r="D298" s="73" t="s">
        <v>204</v>
      </c>
      <c r="E298" s="74">
        <v>3</v>
      </c>
      <c r="F298" s="75" t="s">
        <v>1038</v>
      </c>
      <c r="G298" s="76" t="s">
        <v>739</v>
      </c>
      <c r="H298" s="77">
        <v>103</v>
      </c>
      <c r="I298" s="72" t="str">
        <f>RIGHT(H298,1)</f>
        <v>3</v>
      </c>
      <c r="J298" s="42" t="s">
        <v>1387</v>
      </c>
      <c r="K298" s="92" t="s">
        <v>259</v>
      </c>
      <c r="L298" s="78"/>
    </row>
    <row r="299" spans="1:15" ht="25.5" customHeight="1">
      <c r="A299" s="72">
        <v>102</v>
      </c>
      <c r="B299" s="73" t="s">
        <v>60</v>
      </c>
      <c r="C299" s="73" t="s">
        <v>571</v>
      </c>
      <c r="D299" s="73" t="s">
        <v>572</v>
      </c>
      <c r="E299" s="74">
        <v>2</v>
      </c>
      <c r="F299" s="75" t="s">
        <v>1039</v>
      </c>
      <c r="G299" s="76" t="s">
        <v>739</v>
      </c>
      <c r="H299" s="79">
        <v>102</v>
      </c>
      <c r="I299" s="72" t="str">
        <f>RIGHT(H299,1)</f>
        <v>2</v>
      </c>
      <c r="J299" s="42" t="s">
        <v>1391</v>
      </c>
      <c r="K299" s="92" t="s">
        <v>258</v>
      </c>
      <c r="L299" s="78"/>
    </row>
    <row r="300" spans="1:15" ht="25.5" customHeight="1">
      <c r="A300" s="72">
        <v>137</v>
      </c>
      <c r="B300" s="73" t="s">
        <v>60</v>
      </c>
      <c r="C300" s="73" t="s">
        <v>573</v>
      </c>
      <c r="D300" s="73" t="s">
        <v>574</v>
      </c>
      <c r="E300" s="74">
        <v>3</v>
      </c>
      <c r="F300" s="75" t="s">
        <v>1040</v>
      </c>
      <c r="G300" s="76" t="s">
        <v>739</v>
      </c>
      <c r="H300" s="79">
        <v>104</v>
      </c>
      <c r="I300" s="72" t="str">
        <f>RIGHT(H300,1)</f>
        <v>4</v>
      </c>
      <c r="J300" s="42" t="s">
        <v>1392</v>
      </c>
      <c r="K300" s="92" t="s">
        <v>260</v>
      </c>
      <c r="L300" s="78"/>
    </row>
    <row r="301" spans="1:15" ht="25.5" customHeight="1">
      <c r="A301" s="72">
        <v>75</v>
      </c>
      <c r="B301" s="73" t="s">
        <v>73</v>
      </c>
      <c r="C301" s="73" t="s">
        <v>575</v>
      </c>
      <c r="D301" s="73" t="s">
        <v>576</v>
      </c>
      <c r="E301" s="74">
        <v>1</v>
      </c>
      <c r="F301" s="75" t="s">
        <v>1041</v>
      </c>
      <c r="G301" s="76" t="s">
        <v>739</v>
      </c>
      <c r="H301" s="77">
        <v>96</v>
      </c>
      <c r="I301" s="72" t="str">
        <f>RIGHT(H301,1)</f>
        <v>6</v>
      </c>
      <c r="J301" s="42" t="s">
        <v>1390</v>
      </c>
      <c r="K301" s="92" t="s">
        <v>256</v>
      </c>
      <c r="L301" s="78"/>
    </row>
    <row r="302" spans="1:15" ht="25.5" customHeight="1">
      <c r="A302" s="72">
        <v>123</v>
      </c>
      <c r="B302" s="73" t="s">
        <v>92</v>
      </c>
      <c r="C302" s="73" t="s">
        <v>577</v>
      </c>
      <c r="D302" s="73" t="s">
        <v>578</v>
      </c>
      <c r="E302" s="74">
        <v>2</v>
      </c>
      <c r="F302" s="75" t="s">
        <v>1042</v>
      </c>
      <c r="G302" s="76" t="s">
        <v>739</v>
      </c>
      <c r="H302" s="77">
        <v>103</v>
      </c>
      <c r="I302" s="72" t="str">
        <f>RIGHT(H302,1)</f>
        <v>3</v>
      </c>
      <c r="J302" s="42" t="s">
        <v>1387</v>
      </c>
      <c r="K302" s="92" t="s">
        <v>259</v>
      </c>
      <c r="L302" s="78"/>
    </row>
    <row r="303" spans="1:15" ht="25.5" customHeight="1">
      <c r="A303" s="72">
        <v>23</v>
      </c>
      <c r="B303" s="73" t="s">
        <v>60</v>
      </c>
      <c r="C303" s="73" t="s">
        <v>579</v>
      </c>
      <c r="D303" s="73" t="s">
        <v>580</v>
      </c>
      <c r="E303" s="74">
        <v>2</v>
      </c>
      <c r="F303" s="75" t="s">
        <v>1043</v>
      </c>
      <c r="G303" s="76" t="s">
        <v>739</v>
      </c>
      <c r="H303" s="79">
        <v>93</v>
      </c>
      <c r="I303" s="72" t="str">
        <f>RIGHT(H303,1)</f>
        <v>3</v>
      </c>
      <c r="J303" s="42" t="s">
        <v>1387</v>
      </c>
      <c r="K303" s="92" t="s">
        <v>253</v>
      </c>
      <c r="L303" s="78"/>
    </row>
    <row r="304" spans="1:15" ht="25.5" customHeight="1">
      <c r="A304" s="72">
        <v>268</v>
      </c>
      <c r="B304" s="73" t="s">
        <v>60</v>
      </c>
      <c r="C304" s="73" t="s">
        <v>581</v>
      </c>
      <c r="D304" s="73" t="s">
        <v>582</v>
      </c>
      <c r="E304" s="74">
        <v>2</v>
      </c>
      <c r="F304" s="75" t="s">
        <v>750</v>
      </c>
      <c r="G304" s="76" t="s">
        <v>738</v>
      </c>
      <c r="H304" s="77">
        <v>195</v>
      </c>
      <c r="I304" s="72" t="str">
        <f>RIGHT(H304,1)</f>
        <v>5</v>
      </c>
      <c r="J304" s="42" t="s">
        <v>1388</v>
      </c>
      <c r="K304" s="92" t="s">
        <v>267</v>
      </c>
      <c r="L304" s="78"/>
    </row>
    <row r="305" spans="1:12" ht="25.5" customHeight="1">
      <c r="A305" s="72">
        <v>124</v>
      </c>
      <c r="B305" s="73" t="s">
        <v>72</v>
      </c>
      <c r="C305" s="73" t="s">
        <v>583</v>
      </c>
      <c r="D305" s="73" t="s">
        <v>584</v>
      </c>
      <c r="E305" s="74">
        <v>2</v>
      </c>
      <c r="F305" s="75" t="s">
        <v>1044</v>
      </c>
      <c r="G305" s="76" t="s">
        <v>739</v>
      </c>
      <c r="H305" s="79">
        <v>103</v>
      </c>
      <c r="I305" s="72" t="str">
        <f>RIGHT(H305,1)</f>
        <v>3</v>
      </c>
      <c r="J305" s="42" t="s">
        <v>1387</v>
      </c>
      <c r="K305" s="92" t="s">
        <v>259</v>
      </c>
      <c r="L305" s="78"/>
    </row>
    <row r="306" spans="1:12" ht="25.5" customHeight="1">
      <c r="A306" s="72">
        <v>311</v>
      </c>
      <c r="B306" s="73" t="s">
        <v>60</v>
      </c>
      <c r="C306" s="73" t="s">
        <v>585</v>
      </c>
      <c r="D306" s="73" t="s">
        <v>586</v>
      </c>
      <c r="E306" s="74">
        <v>2</v>
      </c>
      <c r="F306" s="75" t="s">
        <v>751</v>
      </c>
      <c r="G306" s="76" t="s">
        <v>738</v>
      </c>
      <c r="H306" s="77">
        <v>202</v>
      </c>
      <c r="I306" s="72" t="str">
        <f>RIGHT(H306,1)</f>
        <v>2</v>
      </c>
      <c r="J306" s="42" t="s">
        <v>1391</v>
      </c>
      <c r="K306" s="92" t="s">
        <v>270</v>
      </c>
      <c r="L306" s="78"/>
    </row>
    <row r="307" spans="1:12" ht="25.5" customHeight="1">
      <c r="A307" s="72">
        <v>76</v>
      </c>
      <c r="B307" s="73" t="s">
        <v>60</v>
      </c>
      <c r="C307" s="73" t="s">
        <v>202</v>
      </c>
      <c r="D307" s="73" t="s">
        <v>587</v>
      </c>
      <c r="E307" s="74">
        <v>2</v>
      </c>
      <c r="F307" s="75" t="s">
        <v>1045</v>
      </c>
      <c r="G307" s="76" t="s">
        <v>739</v>
      </c>
      <c r="H307" s="79">
        <v>96</v>
      </c>
      <c r="I307" s="72" t="str">
        <f>RIGHT(H307,1)</f>
        <v>6</v>
      </c>
      <c r="J307" s="42" t="s">
        <v>1390</v>
      </c>
      <c r="K307" s="92" t="s">
        <v>256</v>
      </c>
      <c r="L307" s="78"/>
    </row>
    <row r="308" spans="1:12" ht="25.5" customHeight="1">
      <c r="A308" s="72">
        <v>42</v>
      </c>
      <c r="B308" s="73" t="s">
        <v>61</v>
      </c>
      <c r="C308" s="73" t="s">
        <v>588</v>
      </c>
      <c r="D308" s="73" t="s">
        <v>589</v>
      </c>
      <c r="E308" s="74">
        <v>2</v>
      </c>
      <c r="F308" s="75" t="s">
        <v>1046</v>
      </c>
      <c r="G308" s="76" t="s">
        <v>739</v>
      </c>
      <c r="H308" s="77">
        <v>94</v>
      </c>
      <c r="I308" s="72" t="str">
        <f>RIGHT(H308,1)</f>
        <v>4</v>
      </c>
      <c r="J308" s="42" t="s">
        <v>1392</v>
      </c>
      <c r="K308" s="92" t="s">
        <v>254</v>
      </c>
      <c r="L308" s="78"/>
    </row>
    <row r="309" spans="1:12" ht="25.5" customHeight="1">
      <c r="A309" s="72">
        <v>281</v>
      </c>
      <c r="B309" s="73" t="s">
        <v>249</v>
      </c>
      <c r="C309" s="73" t="s">
        <v>590</v>
      </c>
      <c r="D309" s="73" t="s">
        <v>591</v>
      </c>
      <c r="E309" s="74">
        <v>2</v>
      </c>
      <c r="F309" s="75" t="s">
        <v>1047</v>
      </c>
      <c r="G309" s="76" t="s">
        <v>738</v>
      </c>
      <c r="H309" s="79">
        <v>196</v>
      </c>
      <c r="I309" s="72" t="str">
        <f>RIGHT(H309,1)</f>
        <v>6</v>
      </c>
      <c r="J309" s="42" t="s">
        <v>1390</v>
      </c>
      <c r="K309" s="92" t="s">
        <v>268</v>
      </c>
      <c r="L309" s="78"/>
    </row>
    <row r="310" spans="1:12" ht="25.5" customHeight="1">
      <c r="A310" s="72">
        <v>423</v>
      </c>
      <c r="B310" s="73" t="s">
        <v>249</v>
      </c>
      <c r="C310" s="73" t="s">
        <v>592</v>
      </c>
      <c r="D310" s="73" t="s">
        <v>593</v>
      </c>
      <c r="E310" s="74">
        <v>2</v>
      </c>
      <c r="F310" s="75" t="s">
        <v>1048</v>
      </c>
      <c r="G310" s="76" t="s">
        <v>738</v>
      </c>
      <c r="H310" s="77">
        <v>206</v>
      </c>
      <c r="I310" s="72" t="str">
        <f>RIGHT(H310,1)</f>
        <v>6</v>
      </c>
      <c r="J310" s="42" t="s">
        <v>1390</v>
      </c>
      <c r="K310" s="92" t="s">
        <v>274</v>
      </c>
      <c r="L310" s="78"/>
    </row>
    <row r="311" spans="1:12" ht="25.5" customHeight="1">
      <c r="A311" s="72">
        <v>43</v>
      </c>
      <c r="B311" s="73" t="s">
        <v>61</v>
      </c>
      <c r="C311" s="73" t="s">
        <v>594</v>
      </c>
      <c r="D311" s="73" t="s">
        <v>595</v>
      </c>
      <c r="E311" s="74">
        <v>2</v>
      </c>
      <c r="F311" s="75" t="s">
        <v>1049</v>
      </c>
      <c r="G311" s="76" t="s">
        <v>739</v>
      </c>
      <c r="H311" s="79">
        <v>94</v>
      </c>
      <c r="I311" s="72" t="str">
        <f>RIGHT(H311,1)</f>
        <v>4</v>
      </c>
      <c r="J311" s="42" t="s">
        <v>1392</v>
      </c>
      <c r="K311" s="92" t="s">
        <v>254</v>
      </c>
      <c r="L311" s="78"/>
    </row>
    <row r="312" spans="1:12" ht="25.5" customHeight="1">
      <c r="A312" s="72">
        <v>188</v>
      </c>
      <c r="B312" s="73" t="s">
        <v>60</v>
      </c>
      <c r="C312" s="73" t="s">
        <v>596</v>
      </c>
      <c r="D312" s="73" t="s">
        <v>597</v>
      </c>
      <c r="E312" s="74">
        <v>2</v>
      </c>
      <c r="F312" s="75" t="s">
        <v>1050</v>
      </c>
      <c r="G312" s="76" t="s">
        <v>739</v>
      </c>
      <c r="H312" s="77">
        <v>106</v>
      </c>
      <c r="I312" s="72" t="str">
        <f>RIGHT(H312,1)</f>
        <v>6</v>
      </c>
      <c r="J312" s="42" t="s">
        <v>1390</v>
      </c>
      <c r="K312" s="92" t="s">
        <v>262</v>
      </c>
      <c r="L312" s="78"/>
    </row>
    <row r="313" spans="1:12" ht="25.5" customHeight="1">
      <c r="A313" s="72">
        <v>24</v>
      </c>
      <c r="B313" s="73" t="s">
        <v>69</v>
      </c>
      <c r="C313" s="73" t="s">
        <v>598</v>
      </c>
      <c r="D313" s="73" t="s">
        <v>599</v>
      </c>
      <c r="E313" s="74">
        <v>2</v>
      </c>
      <c r="F313" s="75" t="s">
        <v>1051</v>
      </c>
      <c r="G313" s="76" t="s">
        <v>739</v>
      </c>
      <c r="H313" s="79">
        <v>93</v>
      </c>
      <c r="I313" s="72" t="str">
        <f>RIGHT(H313,1)</f>
        <v>3</v>
      </c>
      <c r="J313" s="42" t="s">
        <v>1387</v>
      </c>
      <c r="K313" s="92" t="s">
        <v>253</v>
      </c>
      <c r="L313" s="78"/>
    </row>
    <row r="314" spans="1:12" ht="25.5" customHeight="1">
      <c r="A314" s="72">
        <v>25</v>
      </c>
      <c r="B314" s="81"/>
      <c r="C314" s="81" t="s">
        <v>598</v>
      </c>
      <c r="D314" s="81" t="s">
        <v>599</v>
      </c>
      <c r="E314" s="82">
        <v>2</v>
      </c>
      <c r="F314" s="83" t="s">
        <v>600</v>
      </c>
      <c r="G314" s="76" t="s">
        <v>739</v>
      </c>
      <c r="H314" s="79">
        <v>93</v>
      </c>
      <c r="I314" s="72" t="str">
        <f>RIGHT(H314,1)</f>
        <v>3</v>
      </c>
      <c r="J314" s="42" t="s">
        <v>1387</v>
      </c>
      <c r="K314" s="92" t="s">
        <v>253</v>
      </c>
      <c r="L314" s="78"/>
    </row>
    <row r="315" spans="1:12" ht="25.5" customHeight="1">
      <c r="A315" s="72">
        <v>26</v>
      </c>
      <c r="B315" s="73" t="s">
        <v>69</v>
      </c>
      <c r="C315" s="73" t="s">
        <v>601</v>
      </c>
      <c r="D315" s="73" t="s">
        <v>602</v>
      </c>
      <c r="E315" s="74">
        <v>2</v>
      </c>
      <c r="F315" s="75" t="s">
        <v>1052</v>
      </c>
      <c r="G315" s="76" t="s">
        <v>739</v>
      </c>
      <c r="H315" s="79">
        <v>93</v>
      </c>
      <c r="I315" s="72" t="str">
        <f>RIGHT(H315,1)</f>
        <v>3</v>
      </c>
      <c r="J315" s="42" t="s">
        <v>1387</v>
      </c>
      <c r="K315" s="92" t="s">
        <v>253</v>
      </c>
      <c r="L315" s="78"/>
    </row>
    <row r="316" spans="1:12" ht="25.5" customHeight="1">
      <c r="A316" s="72">
        <v>358</v>
      </c>
      <c r="B316" s="73" t="s">
        <v>52</v>
      </c>
      <c r="C316" s="73" t="s">
        <v>603</v>
      </c>
      <c r="D316" s="73" t="s">
        <v>604</v>
      </c>
      <c r="E316" s="74">
        <v>2</v>
      </c>
      <c r="F316" s="75" t="s">
        <v>1053</v>
      </c>
      <c r="G316" s="76" t="s">
        <v>738</v>
      </c>
      <c r="H316" s="77">
        <v>204</v>
      </c>
      <c r="I316" s="72" t="str">
        <f>RIGHT(H316,1)</f>
        <v>4</v>
      </c>
      <c r="J316" s="42" t="s">
        <v>1392</v>
      </c>
      <c r="K316" s="92" t="s">
        <v>272</v>
      </c>
      <c r="L316" s="78"/>
    </row>
    <row r="317" spans="1:12" ht="25.5" customHeight="1">
      <c r="A317" s="72">
        <v>103</v>
      </c>
      <c r="B317" s="73" t="s">
        <v>249</v>
      </c>
      <c r="C317" s="73" t="s">
        <v>605</v>
      </c>
      <c r="D317" s="73" t="s">
        <v>606</v>
      </c>
      <c r="E317" s="74">
        <v>2</v>
      </c>
      <c r="F317" s="75" t="s">
        <v>770</v>
      </c>
      <c r="G317" s="76" t="s">
        <v>739</v>
      </c>
      <c r="H317" s="79">
        <v>102</v>
      </c>
      <c r="I317" s="72" t="str">
        <f>RIGHT(H317,1)</f>
        <v>2</v>
      </c>
      <c r="J317" s="42" t="s">
        <v>1391</v>
      </c>
      <c r="K317" s="92" t="s">
        <v>258</v>
      </c>
      <c r="L317" s="78"/>
    </row>
    <row r="318" spans="1:12" ht="25.5" customHeight="1">
      <c r="A318" s="72">
        <v>368</v>
      </c>
      <c r="B318" s="73" t="s">
        <v>69</v>
      </c>
      <c r="C318" s="73" t="s">
        <v>607</v>
      </c>
      <c r="D318" s="73" t="s">
        <v>608</v>
      </c>
      <c r="E318" s="74">
        <v>2</v>
      </c>
      <c r="F318" s="75" t="s">
        <v>609</v>
      </c>
      <c r="G318" s="76" t="s">
        <v>738</v>
      </c>
      <c r="H318" s="77">
        <v>205</v>
      </c>
      <c r="I318" s="72" t="str">
        <f>RIGHT(H318,1)</f>
        <v>5</v>
      </c>
      <c r="J318" s="42" t="s">
        <v>1388</v>
      </c>
      <c r="K318" s="92" t="s">
        <v>273</v>
      </c>
      <c r="L318" s="78"/>
    </row>
    <row r="319" spans="1:12" ht="25.5" customHeight="1">
      <c r="A319" s="72">
        <v>77</v>
      </c>
      <c r="B319" s="73" t="s">
        <v>55</v>
      </c>
      <c r="C319" s="73" t="s">
        <v>610</v>
      </c>
      <c r="D319" s="73" t="s">
        <v>611</v>
      </c>
      <c r="E319" s="74">
        <v>2</v>
      </c>
      <c r="F319" s="75" t="s">
        <v>612</v>
      </c>
      <c r="G319" s="76" t="s">
        <v>739</v>
      </c>
      <c r="H319" s="79">
        <v>96</v>
      </c>
      <c r="I319" s="72" t="str">
        <f>RIGHT(H319,1)</f>
        <v>6</v>
      </c>
      <c r="J319" s="42" t="s">
        <v>1390</v>
      </c>
      <c r="K319" s="92" t="s">
        <v>256</v>
      </c>
      <c r="L319" s="78"/>
    </row>
    <row r="320" spans="1:12" ht="25.5" customHeight="1">
      <c r="A320" s="72">
        <v>27</v>
      </c>
      <c r="B320" s="73" t="s">
        <v>248</v>
      </c>
      <c r="C320" s="73" t="s">
        <v>613</v>
      </c>
      <c r="D320" s="73" t="s">
        <v>614</v>
      </c>
      <c r="E320" s="74">
        <v>2</v>
      </c>
      <c r="F320" s="75" t="s">
        <v>615</v>
      </c>
      <c r="G320" s="76" t="s">
        <v>739</v>
      </c>
      <c r="H320" s="79">
        <v>93</v>
      </c>
      <c r="I320" s="72" t="str">
        <f>RIGHT(H320,1)</f>
        <v>3</v>
      </c>
      <c r="J320" s="42" t="s">
        <v>1387</v>
      </c>
      <c r="K320" s="92" t="s">
        <v>253</v>
      </c>
      <c r="L320" s="78"/>
    </row>
    <row r="321" spans="1:12" ht="25.5" customHeight="1">
      <c r="A321" s="72">
        <v>260</v>
      </c>
      <c r="B321" s="81"/>
      <c r="C321" s="81" t="s">
        <v>616</v>
      </c>
      <c r="D321" s="81" t="s">
        <v>617</v>
      </c>
      <c r="E321" s="82">
        <v>2</v>
      </c>
      <c r="F321" s="83" t="s">
        <v>618</v>
      </c>
      <c r="G321" s="76" t="s">
        <v>738</v>
      </c>
      <c r="H321" s="79">
        <v>194</v>
      </c>
      <c r="I321" s="72" t="str">
        <f>RIGHT(H321,1)</f>
        <v>4</v>
      </c>
      <c r="J321" s="42" t="s">
        <v>1392</v>
      </c>
      <c r="K321" s="92" t="s">
        <v>266</v>
      </c>
      <c r="L321" s="78"/>
    </row>
    <row r="322" spans="1:12" ht="25.5" customHeight="1">
      <c r="A322" s="72">
        <v>261</v>
      </c>
      <c r="B322" s="73" t="s">
        <v>239</v>
      </c>
      <c r="C322" s="73" t="s">
        <v>205</v>
      </c>
      <c r="D322" s="73" t="s">
        <v>206</v>
      </c>
      <c r="E322" s="74">
        <v>2</v>
      </c>
      <c r="F322" s="75" t="s">
        <v>1054</v>
      </c>
      <c r="G322" s="76" t="s">
        <v>738</v>
      </c>
      <c r="H322" s="79">
        <v>194</v>
      </c>
      <c r="I322" s="72" t="str">
        <f>RIGHT(H322,1)</f>
        <v>4</v>
      </c>
      <c r="J322" s="42" t="s">
        <v>1392</v>
      </c>
      <c r="K322" s="92" t="s">
        <v>266</v>
      </c>
      <c r="L322" s="78"/>
    </row>
    <row r="323" spans="1:12" ht="25.5" customHeight="1">
      <c r="A323" s="72">
        <v>359</v>
      </c>
      <c r="B323" s="73" t="s">
        <v>56</v>
      </c>
      <c r="C323" s="73" t="s">
        <v>205</v>
      </c>
      <c r="D323" s="73" t="s">
        <v>206</v>
      </c>
      <c r="E323" s="74">
        <v>2</v>
      </c>
      <c r="F323" s="75" t="s">
        <v>777</v>
      </c>
      <c r="G323" s="76" t="s">
        <v>738</v>
      </c>
      <c r="H323" s="77">
        <v>204</v>
      </c>
      <c r="I323" s="72" t="str">
        <f>RIGHT(H323,1)</f>
        <v>4</v>
      </c>
      <c r="J323" s="42" t="s">
        <v>1392</v>
      </c>
      <c r="K323" s="92" t="s">
        <v>272</v>
      </c>
      <c r="L323" s="78"/>
    </row>
    <row r="324" spans="1:12" ht="25.5" customHeight="1">
      <c r="A324" s="72">
        <v>138</v>
      </c>
      <c r="B324" s="73" t="s">
        <v>62</v>
      </c>
      <c r="C324" s="73" t="s">
        <v>619</v>
      </c>
      <c r="D324" s="73" t="s">
        <v>620</v>
      </c>
      <c r="E324" s="74">
        <v>2</v>
      </c>
      <c r="F324" s="75" t="s">
        <v>772</v>
      </c>
      <c r="G324" s="76" t="s">
        <v>739</v>
      </c>
      <c r="H324" s="79">
        <v>104</v>
      </c>
      <c r="I324" s="72" t="str">
        <f>RIGHT(H324,1)</f>
        <v>4</v>
      </c>
      <c r="J324" s="42" t="s">
        <v>1392</v>
      </c>
      <c r="K324" s="92" t="s">
        <v>260</v>
      </c>
      <c r="L324" s="78"/>
    </row>
    <row r="325" spans="1:12" ht="25.5" customHeight="1">
      <c r="A325" s="72">
        <v>125</v>
      </c>
      <c r="B325" s="73" t="s">
        <v>238</v>
      </c>
      <c r="C325" s="73" t="s">
        <v>621</v>
      </c>
      <c r="D325" s="73" t="s">
        <v>622</v>
      </c>
      <c r="E325" s="74">
        <v>2</v>
      </c>
      <c r="F325" s="75" t="s">
        <v>1055</v>
      </c>
      <c r="G325" s="76" t="s">
        <v>739</v>
      </c>
      <c r="H325" s="79">
        <v>103</v>
      </c>
      <c r="I325" s="72" t="str">
        <f>RIGHT(H325,1)</f>
        <v>3</v>
      </c>
      <c r="J325" s="42" t="s">
        <v>1387</v>
      </c>
      <c r="K325" s="92" t="s">
        <v>259</v>
      </c>
      <c r="L325" s="78"/>
    </row>
    <row r="326" spans="1:12" ht="25.5" customHeight="1">
      <c r="A326" s="72">
        <v>312</v>
      </c>
      <c r="B326" s="73" t="s">
        <v>100</v>
      </c>
      <c r="C326" s="73" t="s">
        <v>621</v>
      </c>
      <c r="D326" s="73" t="s">
        <v>622</v>
      </c>
      <c r="E326" s="74">
        <v>2</v>
      </c>
      <c r="F326" s="75" t="s">
        <v>762</v>
      </c>
      <c r="G326" s="76" t="s">
        <v>738</v>
      </c>
      <c r="H326" s="77">
        <v>202</v>
      </c>
      <c r="I326" s="72" t="str">
        <f>RIGHT(H326,1)</f>
        <v>2</v>
      </c>
      <c r="J326" s="42" t="s">
        <v>1391</v>
      </c>
      <c r="K326" s="92" t="s">
        <v>270</v>
      </c>
      <c r="L326" s="78"/>
    </row>
    <row r="327" spans="1:12" ht="25.5" customHeight="1">
      <c r="A327" s="72">
        <v>78</v>
      </c>
      <c r="B327" s="73" t="s">
        <v>94</v>
      </c>
      <c r="C327" s="73" t="s">
        <v>623</v>
      </c>
      <c r="D327" s="73" t="s">
        <v>624</v>
      </c>
      <c r="E327" s="74">
        <v>2</v>
      </c>
      <c r="F327" s="75" t="s">
        <v>1056</v>
      </c>
      <c r="G327" s="76" t="s">
        <v>739</v>
      </c>
      <c r="H327" s="77">
        <v>96</v>
      </c>
      <c r="I327" s="72" t="str">
        <f>RIGHT(H327,1)</f>
        <v>6</v>
      </c>
      <c r="J327" s="42" t="s">
        <v>1390</v>
      </c>
      <c r="K327" s="92" t="s">
        <v>256</v>
      </c>
      <c r="L327" s="78"/>
    </row>
    <row r="328" spans="1:12" ht="25.5" customHeight="1">
      <c r="A328" s="72">
        <v>245</v>
      </c>
      <c r="B328" s="73" t="s">
        <v>94</v>
      </c>
      <c r="C328" s="73" t="s">
        <v>625</v>
      </c>
      <c r="D328" s="73" t="s">
        <v>626</v>
      </c>
      <c r="E328" s="74">
        <v>2</v>
      </c>
      <c r="F328" s="75" t="s">
        <v>1057</v>
      </c>
      <c r="G328" s="76" t="s">
        <v>738</v>
      </c>
      <c r="H328" s="79">
        <v>193</v>
      </c>
      <c r="I328" s="72" t="str">
        <f>RIGHT(H328,1)</f>
        <v>3</v>
      </c>
      <c r="J328" s="42" t="s">
        <v>1387</v>
      </c>
      <c r="K328" s="92" t="s">
        <v>265</v>
      </c>
      <c r="L328" s="78"/>
    </row>
    <row r="329" spans="1:12" ht="25.5" customHeight="1">
      <c r="A329" s="72">
        <v>189</v>
      </c>
      <c r="B329" s="73" t="s">
        <v>98</v>
      </c>
      <c r="C329" s="73" t="s">
        <v>627</v>
      </c>
      <c r="D329" s="73" t="s">
        <v>628</v>
      </c>
      <c r="E329" s="74">
        <v>1</v>
      </c>
      <c r="F329" s="75" t="s">
        <v>1058</v>
      </c>
      <c r="G329" s="76" t="s">
        <v>739</v>
      </c>
      <c r="H329" s="77">
        <v>106</v>
      </c>
      <c r="I329" s="72" t="str">
        <f>RIGHT(H329,1)</f>
        <v>6</v>
      </c>
      <c r="J329" s="42" t="s">
        <v>1390</v>
      </c>
      <c r="K329" s="92" t="s">
        <v>262</v>
      </c>
      <c r="L329" s="78"/>
    </row>
    <row r="330" spans="1:12" ht="25.5" customHeight="1">
      <c r="A330" s="72">
        <v>231</v>
      </c>
      <c r="B330" s="73" t="s">
        <v>72</v>
      </c>
      <c r="C330" s="73" t="s">
        <v>629</v>
      </c>
      <c r="D330" s="73" t="s">
        <v>630</v>
      </c>
      <c r="E330" s="74">
        <v>3</v>
      </c>
      <c r="F330" s="75" t="s">
        <v>631</v>
      </c>
      <c r="G330" s="76" t="s">
        <v>739</v>
      </c>
      <c r="H330" s="79">
        <v>135</v>
      </c>
      <c r="I330" s="72" t="str">
        <f>RIGHT(H330,1)</f>
        <v>5</v>
      </c>
      <c r="J330" s="42" t="s">
        <v>1388</v>
      </c>
      <c r="K330" s="92" t="s">
        <v>873</v>
      </c>
      <c r="L330" s="78"/>
    </row>
    <row r="331" spans="1:12" ht="25.5" customHeight="1">
      <c r="A331" s="72">
        <v>162</v>
      </c>
      <c r="B331" s="73" t="s">
        <v>245</v>
      </c>
      <c r="C331" s="73" t="s">
        <v>632</v>
      </c>
      <c r="D331" s="73" t="s">
        <v>633</v>
      </c>
      <c r="E331" s="74">
        <v>2</v>
      </c>
      <c r="F331" s="75" t="s">
        <v>1059</v>
      </c>
      <c r="G331" s="76" t="s">
        <v>739</v>
      </c>
      <c r="H331" s="77">
        <v>105</v>
      </c>
      <c r="I331" s="72" t="str">
        <f>RIGHT(H331,1)</f>
        <v>5</v>
      </c>
      <c r="J331" s="42" t="s">
        <v>1388</v>
      </c>
      <c r="K331" s="92" t="s">
        <v>261</v>
      </c>
      <c r="L331" s="78"/>
    </row>
    <row r="332" spans="1:12" ht="25.5" customHeight="1">
      <c r="A332" s="72">
        <v>190</v>
      </c>
      <c r="B332" s="73" t="s">
        <v>94</v>
      </c>
      <c r="C332" s="73" t="s">
        <v>207</v>
      </c>
      <c r="D332" s="73" t="s">
        <v>634</v>
      </c>
      <c r="E332" s="74">
        <v>2</v>
      </c>
      <c r="F332" s="75" t="s">
        <v>1060</v>
      </c>
      <c r="G332" s="76" t="s">
        <v>739</v>
      </c>
      <c r="H332" s="79">
        <v>106</v>
      </c>
      <c r="I332" s="72" t="str">
        <f>RIGHT(H332,1)</f>
        <v>6</v>
      </c>
      <c r="J332" s="42" t="s">
        <v>1390</v>
      </c>
      <c r="K332" s="92" t="s">
        <v>262</v>
      </c>
      <c r="L332" s="78"/>
    </row>
    <row r="333" spans="1:12" ht="25.5" customHeight="1">
      <c r="A333" s="72">
        <v>282</v>
      </c>
      <c r="B333" s="73" t="s">
        <v>62</v>
      </c>
      <c r="C333" s="73" t="s">
        <v>635</v>
      </c>
      <c r="D333" s="73" t="s">
        <v>636</v>
      </c>
      <c r="E333" s="74">
        <v>2</v>
      </c>
      <c r="F333" s="75" t="s">
        <v>1061</v>
      </c>
      <c r="G333" s="76" t="s">
        <v>738</v>
      </c>
      <c r="H333" s="79">
        <v>196</v>
      </c>
      <c r="I333" s="72" t="str">
        <f>RIGHT(H333,1)</f>
        <v>6</v>
      </c>
      <c r="J333" s="42" t="s">
        <v>1390</v>
      </c>
      <c r="K333" s="92" t="s">
        <v>268</v>
      </c>
      <c r="L333" s="78"/>
    </row>
    <row r="334" spans="1:12" ht="25.5" customHeight="1">
      <c r="A334" s="72">
        <v>229</v>
      </c>
      <c r="B334" s="73" t="s">
        <v>710</v>
      </c>
      <c r="C334" s="73" t="s">
        <v>637</v>
      </c>
      <c r="D334" s="73" t="s">
        <v>638</v>
      </c>
      <c r="E334" s="74">
        <v>2</v>
      </c>
      <c r="F334" s="75" t="s">
        <v>837</v>
      </c>
      <c r="G334" s="76" t="s">
        <v>739</v>
      </c>
      <c r="H334" s="77">
        <v>125</v>
      </c>
      <c r="I334" s="72" t="str">
        <f>RIGHT(H334,1)</f>
        <v>5</v>
      </c>
      <c r="J334" s="42" t="s">
        <v>1388</v>
      </c>
      <c r="K334" s="92" t="s">
        <v>862</v>
      </c>
      <c r="L334" s="78"/>
    </row>
    <row r="335" spans="1:12" ht="25.5" customHeight="1">
      <c r="A335" s="72">
        <v>424</v>
      </c>
      <c r="B335" s="73" t="s">
        <v>94</v>
      </c>
      <c r="C335" s="73" t="s">
        <v>642</v>
      </c>
      <c r="D335" s="73" t="s">
        <v>643</v>
      </c>
      <c r="E335" s="74">
        <v>3</v>
      </c>
      <c r="F335" s="75" t="s">
        <v>1062</v>
      </c>
      <c r="G335" s="76" t="s">
        <v>738</v>
      </c>
      <c r="H335" s="79">
        <v>206</v>
      </c>
      <c r="I335" s="72" t="str">
        <f>RIGHT(H335,1)</f>
        <v>6</v>
      </c>
      <c r="J335" s="42" t="s">
        <v>1390</v>
      </c>
      <c r="K335" s="92" t="s">
        <v>274</v>
      </c>
      <c r="L335" s="78"/>
    </row>
    <row r="336" spans="1:12" ht="25.5" customHeight="1">
      <c r="A336" s="72">
        <v>191</v>
      </c>
      <c r="B336" s="81"/>
      <c r="C336" s="81" t="s">
        <v>644</v>
      </c>
      <c r="D336" s="81" t="s">
        <v>645</v>
      </c>
      <c r="E336" s="82">
        <v>5</v>
      </c>
      <c r="F336" s="83" t="s">
        <v>646</v>
      </c>
      <c r="G336" s="64" t="s">
        <v>739</v>
      </c>
      <c r="H336" s="77">
        <v>106</v>
      </c>
      <c r="I336" s="72" t="str">
        <f>RIGHT(H336,1)</f>
        <v>6</v>
      </c>
      <c r="J336" s="42" t="s">
        <v>1390</v>
      </c>
      <c r="K336" s="92" t="s">
        <v>262</v>
      </c>
      <c r="L336" s="78"/>
    </row>
    <row r="337" spans="1:12" ht="25.5" customHeight="1">
      <c r="A337" s="72">
        <v>192</v>
      </c>
      <c r="B337" s="73" t="s">
        <v>247</v>
      </c>
      <c r="C337" s="73" t="s">
        <v>647</v>
      </c>
      <c r="D337" s="73" t="s">
        <v>645</v>
      </c>
      <c r="E337" s="74">
        <v>4</v>
      </c>
      <c r="F337" s="75" t="s">
        <v>1063</v>
      </c>
      <c r="G337" s="76" t="s">
        <v>739</v>
      </c>
      <c r="H337" s="79">
        <v>106</v>
      </c>
      <c r="I337" s="72" t="str">
        <f>RIGHT(H337,1)</f>
        <v>6</v>
      </c>
      <c r="J337" s="42" t="s">
        <v>1390</v>
      </c>
      <c r="K337" s="92" t="s">
        <v>262</v>
      </c>
      <c r="L337" s="78"/>
    </row>
    <row r="338" spans="1:12" ht="25.5" customHeight="1">
      <c r="A338" s="72">
        <v>28</v>
      </c>
      <c r="B338" s="73" t="s">
        <v>65</v>
      </c>
      <c r="C338" s="73" t="s">
        <v>648</v>
      </c>
      <c r="D338" s="73" t="s">
        <v>215</v>
      </c>
      <c r="E338" s="74">
        <v>2</v>
      </c>
      <c r="F338" s="75" t="s">
        <v>1064</v>
      </c>
      <c r="G338" s="76" t="s">
        <v>739</v>
      </c>
      <c r="H338" s="77">
        <v>93</v>
      </c>
      <c r="I338" s="72" t="str">
        <f>RIGHT(H338,1)</f>
        <v>3</v>
      </c>
      <c r="J338" s="42" t="s">
        <v>1387</v>
      </c>
      <c r="K338" s="92" t="s">
        <v>253</v>
      </c>
      <c r="L338" s="78"/>
    </row>
    <row r="339" spans="1:12" ht="25.5" customHeight="1">
      <c r="A339" s="72">
        <v>230</v>
      </c>
      <c r="B339" s="73" t="s">
        <v>710</v>
      </c>
      <c r="C339" s="73" t="s">
        <v>649</v>
      </c>
      <c r="D339" s="73" t="s">
        <v>650</v>
      </c>
      <c r="E339" s="74">
        <v>3</v>
      </c>
      <c r="F339" s="75" t="s">
        <v>838</v>
      </c>
      <c r="G339" s="76" t="s">
        <v>739</v>
      </c>
      <c r="H339" s="79">
        <v>127</v>
      </c>
      <c r="I339" s="72" t="str">
        <f>RIGHT(H339,1)</f>
        <v>7</v>
      </c>
      <c r="J339" s="42" t="s">
        <v>1389</v>
      </c>
      <c r="K339" s="92" t="s">
        <v>863</v>
      </c>
      <c r="L339" s="78"/>
    </row>
    <row r="340" spans="1:12" ht="25.5" customHeight="1">
      <c r="A340" s="72">
        <v>425</v>
      </c>
      <c r="B340" s="73" t="s">
        <v>52</v>
      </c>
      <c r="C340" s="73" t="s">
        <v>651</v>
      </c>
      <c r="D340" s="73" t="s">
        <v>652</v>
      </c>
      <c r="E340" s="74">
        <v>2</v>
      </c>
      <c r="F340" s="75" t="s">
        <v>1065</v>
      </c>
      <c r="G340" s="76" t="s">
        <v>738</v>
      </c>
      <c r="H340" s="77">
        <v>206</v>
      </c>
      <c r="I340" s="72" t="str">
        <f>RIGHT(H340,1)</f>
        <v>6</v>
      </c>
      <c r="J340" s="42" t="s">
        <v>1390</v>
      </c>
      <c r="K340" s="92" t="s">
        <v>274</v>
      </c>
      <c r="L340" s="78"/>
    </row>
    <row r="341" spans="1:12" ht="25.5" customHeight="1">
      <c r="A341" s="72">
        <v>449</v>
      </c>
      <c r="B341" s="81"/>
      <c r="C341" s="81" t="s">
        <v>216</v>
      </c>
      <c r="D341" s="81" t="s">
        <v>48</v>
      </c>
      <c r="E341" s="82">
        <v>2</v>
      </c>
      <c r="F341" s="83" t="s">
        <v>653</v>
      </c>
      <c r="G341" s="76" t="s">
        <v>738</v>
      </c>
      <c r="H341" s="77">
        <v>207</v>
      </c>
      <c r="I341" s="72" t="str">
        <f>RIGHT(H341,1)</f>
        <v>7</v>
      </c>
      <c r="J341" s="42" t="s">
        <v>1389</v>
      </c>
      <c r="K341" s="92" t="s">
        <v>275</v>
      </c>
      <c r="L341" s="78"/>
    </row>
    <row r="342" spans="1:12" ht="25.5" customHeight="1">
      <c r="A342" s="72">
        <v>450</v>
      </c>
      <c r="B342" s="73" t="s">
        <v>76</v>
      </c>
      <c r="C342" s="73" t="s">
        <v>216</v>
      </c>
      <c r="D342" s="73" t="s">
        <v>48</v>
      </c>
      <c r="E342" s="74">
        <v>2</v>
      </c>
      <c r="F342" s="75" t="s">
        <v>1066</v>
      </c>
      <c r="G342" s="76" t="s">
        <v>738</v>
      </c>
      <c r="H342" s="77">
        <v>207</v>
      </c>
      <c r="I342" s="72" t="str">
        <f>RIGHT(H342,1)</f>
        <v>7</v>
      </c>
      <c r="J342" s="42" t="s">
        <v>1389</v>
      </c>
      <c r="K342" s="92" t="s">
        <v>275</v>
      </c>
      <c r="L342" s="78"/>
    </row>
    <row r="343" spans="1:12" ht="25.5" customHeight="1">
      <c r="A343" s="72">
        <v>451</v>
      </c>
      <c r="B343" s="73" t="s">
        <v>95</v>
      </c>
      <c r="C343" s="73" t="s">
        <v>216</v>
      </c>
      <c r="D343" s="73" t="s">
        <v>48</v>
      </c>
      <c r="E343" s="74">
        <v>2</v>
      </c>
      <c r="F343" s="75" t="s">
        <v>798</v>
      </c>
      <c r="G343" s="76" t="s">
        <v>738</v>
      </c>
      <c r="H343" s="77">
        <v>207</v>
      </c>
      <c r="I343" s="72" t="str">
        <f>RIGHT(H343,1)</f>
        <v>7</v>
      </c>
      <c r="J343" s="42" t="s">
        <v>1389</v>
      </c>
      <c r="K343" s="92" t="s">
        <v>275</v>
      </c>
      <c r="L343" s="78"/>
    </row>
    <row r="344" spans="1:12" ht="25.5" customHeight="1">
      <c r="A344" s="72">
        <v>452</v>
      </c>
      <c r="B344" s="73" t="s">
        <v>82</v>
      </c>
      <c r="C344" s="73" t="s">
        <v>216</v>
      </c>
      <c r="D344" s="73" t="s">
        <v>48</v>
      </c>
      <c r="E344" s="74">
        <v>2</v>
      </c>
      <c r="F344" s="75" t="s">
        <v>1067</v>
      </c>
      <c r="G344" s="76" t="s">
        <v>738</v>
      </c>
      <c r="H344" s="77">
        <v>207</v>
      </c>
      <c r="I344" s="72" t="str">
        <f>RIGHT(H344,1)</f>
        <v>7</v>
      </c>
      <c r="J344" s="42" t="s">
        <v>1389</v>
      </c>
      <c r="K344" s="92" t="s">
        <v>275</v>
      </c>
      <c r="L344" s="78"/>
    </row>
    <row r="345" spans="1:12" ht="25.5" customHeight="1">
      <c r="A345" s="72">
        <v>79</v>
      </c>
      <c r="B345" s="73" t="s">
        <v>59</v>
      </c>
      <c r="C345" s="73" t="s">
        <v>217</v>
      </c>
      <c r="D345" s="73" t="s">
        <v>28</v>
      </c>
      <c r="E345" s="74">
        <v>2</v>
      </c>
      <c r="F345" s="75" t="s">
        <v>1068</v>
      </c>
      <c r="G345" s="76" t="s">
        <v>739</v>
      </c>
      <c r="H345" s="79">
        <v>96</v>
      </c>
      <c r="I345" s="72" t="str">
        <f>RIGHT(H345,1)</f>
        <v>6</v>
      </c>
      <c r="J345" s="42" t="s">
        <v>1390</v>
      </c>
      <c r="K345" s="92" t="s">
        <v>256</v>
      </c>
      <c r="L345" s="78"/>
    </row>
    <row r="346" spans="1:12" ht="25.5" customHeight="1">
      <c r="A346" s="72">
        <v>126</v>
      </c>
      <c r="B346" s="73" t="s">
        <v>57</v>
      </c>
      <c r="C346" s="73" t="s">
        <v>218</v>
      </c>
      <c r="D346" s="73" t="s">
        <v>19</v>
      </c>
      <c r="E346" s="74">
        <v>2</v>
      </c>
      <c r="F346" s="75" t="s">
        <v>858</v>
      </c>
      <c r="G346" s="76" t="s">
        <v>739</v>
      </c>
      <c r="H346" s="79">
        <v>103</v>
      </c>
      <c r="I346" s="72" t="str">
        <f>RIGHT(H346,1)</f>
        <v>3</v>
      </c>
      <c r="J346" s="42" t="s">
        <v>1387</v>
      </c>
      <c r="K346" s="92" t="s">
        <v>259</v>
      </c>
      <c r="L346" s="78"/>
    </row>
    <row r="347" spans="1:12" ht="25.5" customHeight="1">
      <c r="A347" s="72">
        <v>193</v>
      </c>
      <c r="B347" s="81"/>
      <c r="C347" s="73" t="s">
        <v>218</v>
      </c>
      <c r="D347" s="81" t="s">
        <v>19</v>
      </c>
      <c r="E347" s="82">
        <v>2</v>
      </c>
      <c r="F347" s="83" t="s">
        <v>218</v>
      </c>
      <c r="G347" s="64" t="s">
        <v>739</v>
      </c>
      <c r="H347" s="79">
        <v>106</v>
      </c>
      <c r="I347" s="72" t="str">
        <f>RIGHT(H347,1)</f>
        <v>6</v>
      </c>
      <c r="J347" s="42" t="s">
        <v>1390</v>
      </c>
      <c r="K347" s="92" t="s">
        <v>262</v>
      </c>
      <c r="L347" s="78"/>
    </row>
    <row r="348" spans="1:12" ht="25.5" customHeight="1">
      <c r="A348" s="72">
        <v>194</v>
      </c>
      <c r="B348" s="73" t="s">
        <v>243</v>
      </c>
      <c r="C348" s="73" t="s">
        <v>218</v>
      </c>
      <c r="D348" s="73" t="s">
        <v>19</v>
      </c>
      <c r="E348" s="74">
        <v>2</v>
      </c>
      <c r="F348" s="75" t="s">
        <v>1069</v>
      </c>
      <c r="G348" s="76" t="s">
        <v>739</v>
      </c>
      <c r="H348" s="79">
        <v>106</v>
      </c>
      <c r="I348" s="72" t="str">
        <f>RIGHT(H348,1)</f>
        <v>6</v>
      </c>
      <c r="J348" s="42" t="s">
        <v>1390</v>
      </c>
      <c r="K348" s="92" t="s">
        <v>262</v>
      </c>
      <c r="L348" s="78"/>
    </row>
    <row r="349" spans="1:12" ht="25.5" customHeight="1">
      <c r="A349" s="72">
        <v>195</v>
      </c>
      <c r="B349" s="73" t="s">
        <v>242</v>
      </c>
      <c r="C349" s="73" t="s">
        <v>218</v>
      </c>
      <c r="D349" s="73" t="s">
        <v>19</v>
      </c>
      <c r="E349" s="74">
        <v>2</v>
      </c>
      <c r="F349" s="75" t="s">
        <v>1070</v>
      </c>
      <c r="G349" s="76" t="s">
        <v>739</v>
      </c>
      <c r="H349" s="77">
        <v>106</v>
      </c>
      <c r="I349" s="72" t="str">
        <f>RIGHT(H349,1)</f>
        <v>6</v>
      </c>
      <c r="J349" s="42" t="s">
        <v>1390</v>
      </c>
      <c r="K349" s="92" t="s">
        <v>262</v>
      </c>
      <c r="L349" s="78"/>
    </row>
    <row r="350" spans="1:12" ht="25.5" customHeight="1">
      <c r="A350" s="72">
        <v>139</v>
      </c>
      <c r="B350" s="73" t="s">
        <v>76</v>
      </c>
      <c r="C350" s="73" t="s">
        <v>51</v>
      </c>
      <c r="D350" s="73" t="s">
        <v>49</v>
      </c>
      <c r="E350" s="74">
        <v>3</v>
      </c>
      <c r="F350" s="75" t="s">
        <v>1071</v>
      </c>
      <c r="G350" s="76" t="s">
        <v>739</v>
      </c>
      <c r="H350" s="77">
        <v>104</v>
      </c>
      <c r="I350" s="72" t="str">
        <f>RIGHT(H350,1)</f>
        <v>4</v>
      </c>
      <c r="J350" s="42" t="s">
        <v>1392</v>
      </c>
      <c r="K350" s="92" t="s">
        <v>260</v>
      </c>
      <c r="L350" s="78"/>
    </row>
    <row r="351" spans="1:12" ht="25.5" customHeight="1">
      <c r="A351" s="72">
        <v>140</v>
      </c>
      <c r="B351" s="73" t="s">
        <v>239</v>
      </c>
      <c r="C351" s="73" t="s">
        <v>51</v>
      </c>
      <c r="D351" s="73" t="s">
        <v>49</v>
      </c>
      <c r="E351" s="74">
        <v>3</v>
      </c>
      <c r="F351" s="75" t="s">
        <v>1072</v>
      </c>
      <c r="G351" s="76" t="s">
        <v>739</v>
      </c>
      <c r="H351" s="77">
        <v>104</v>
      </c>
      <c r="I351" s="72" t="str">
        <f>RIGHT(H351,1)</f>
        <v>4</v>
      </c>
      <c r="J351" s="42" t="s">
        <v>1392</v>
      </c>
      <c r="K351" s="92" t="s">
        <v>260</v>
      </c>
      <c r="L351" s="78"/>
    </row>
    <row r="352" spans="1:12" ht="25.5" customHeight="1">
      <c r="A352" s="72">
        <v>141</v>
      </c>
      <c r="B352" s="73" t="s">
        <v>53</v>
      </c>
      <c r="C352" s="73" t="s">
        <v>51</v>
      </c>
      <c r="D352" s="73" t="s">
        <v>49</v>
      </c>
      <c r="E352" s="74">
        <v>3</v>
      </c>
      <c r="F352" s="75" t="s">
        <v>654</v>
      </c>
      <c r="G352" s="76" t="s">
        <v>739</v>
      </c>
      <c r="H352" s="77">
        <v>104</v>
      </c>
      <c r="I352" s="72" t="str">
        <f>RIGHT(H352,1)</f>
        <v>4</v>
      </c>
      <c r="J352" s="42" t="s">
        <v>1392</v>
      </c>
      <c r="K352" s="92" t="s">
        <v>260</v>
      </c>
      <c r="L352" s="78"/>
    </row>
    <row r="353" spans="1:12" ht="25.5" customHeight="1">
      <c r="A353" s="72">
        <v>142</v>
      </c>
      <c r="B353" s="73" t="s">
        <v>54</v>
      </c>
      <c r="C353" s="73" t="s">
        <v>51</v>
      </c>
      <c r="D353" s="73" t="s">
        <v>49</v>
      </c>
      <c r="E353" s="74">
        <v>3</v>
      </c>
      <c r="F353" s="75" t="s">
        <v>1074</v>
      </c>
      <c r="G353" s="76" t="s">
        <v>739</v>
      </c>
      <c r="H353" s="77">
        <v>104</v>
      </c>
      <c r="I353" s="72" t="str">
        <f>RIGHT(H353,1)</f>
        <v>4</v>
      </c>
      <c r="J353" s="42" t="s">
        <v>1392</v>
      </c>
      <c r="K353" s="92" t="s">
        <v>260</v>
      </c>
      <c r="L353" s="78"/>
    </row>
    <row r="354" spans="1:12" ht="25.5" customHeight="1">
      <c r="A354" s="72">
        <v>143</v>
      </c>
      <c r="B354" s="73" t="s">
        <v>241</v>
      </c>
      <c r="C354" s="73" t="s">
        <v>51</v>
      </c>
      <c r="D354" s="73" t="s">
        <v>49</v>
      </c>
      <c r="E354" s="74">
        <v>3</v>
      </c>
      <c r="F354" s="75" t="s">
        <v>1075</v>
      </c>
      <c r="G354" s="76" t="s">
        <v>739</v>
      </c>
      <c r="H354" s="77">
        <v>104</v>
      </c>
      <c r="I354" s="72" t="str">
        <f>RIGHT(H354,1)</f>
        <v>4</v>
      </c>
      <c r="J354" s="42" t="s">
        <v>1392</v>
      </c>
      <c r="K354" s="92" t="s">
        <v>260</v>
      </c>
      <c r="L354" s="78"/>
    </row>
    <row r="355" spans="1:12" ht="25.5" customHeight="1">
      <c r="A355" s="72">
        <v>144</v>
      </c>
      <c r="B355" s="73" t="s">
        <v>78</v>
      </c>
      <c r="C355" s="73" t="s">
        <v>51</v>
      </c>
      <c r="D355" s="73" t="s">
        <v>49</v>
      </c>
      <c r="E355" s="74">
        <v>3</v>
      </c>
      <c r="F355" s="75" t="s">
        <v>1076</v>
      </c>
      <c r="G355" s="76" t="s">
        <v>739</v>
      </c>
      <c r="H355" s="77">
        <v>104</v>
      </c>
      <c r="I355" s="72" t="str">
        <f>RIGHT(H355,1)</f>
        <v>4</v>
      </c>
      <c r="J355" s="42" t="s">
        <v>1392</v>
      </c>
      <c r="K355" s="92" t="s">
        <v>260</v>
      </c>
      <c r="L355" s="78"/>
    </row>
    <row r="356" spans="1:12" ht="25.5" customHeight="1">
      <c r="A356" s="72">
        <v>145</v>
      </c>
      <c r="B356" s="73" t="s">
        <v>55</v>
      </c>
      <c r="C356" s="73" t="s">
        <v>51</v>
      </c>
      <c r="D356" s="73" t="s">
        <v>49</v>
      </c>
      <c r="E356" s="74">
        <v>3</v>
      </c>
      <c r="F356" s="75" t="s">
        <v>1077</v>
      </c>
      <c r="G356" s="76" t="s">
        <v>739</v>
      </c>
      <c r="H356" s="77">
        <v>104</v>
      </c>
      <c r="I356" s="72" t="str">
        <f>RIGHT(H356,1)</f>
        <v>4</v>
      </c>
      <c r="J356" s="42" t="s">
        <v>1392</v>
      </c>
      <c r="K356" s="92" t="s">
        <v>260</v>
      </c>
      <c r="L356" s="78"/>
    </row>
    <row r="357" spans="1:12" ht="25.5" customHeight="1">
      <c r="A357" s="72">
        <v>146</v>
      </c>
      <c r="B357" s="73" t="s">
        <v>56</v>
      </c>
      <c r="C357" s="73" t="s">
        <v>51</v>
      </c>
      <c r="D357" s="73" t="s">
        <v>49</v>
      </c>
      <c r="E357" s="74">
        <v>3</v>
      </c>
      <c r="F357" s="75" t="s">
        <v>1078</v>
      </c>
      <c r="G357" s="76" t="s">
        <v>739</v>
      </c>
      <c r="H357" s="77">
        <v>104</v>
      </c>
      <c r="I357" s="72" t="str">
        <f>RIGHT(H357,1)</f>
        <v>4</v>
      </c>
      <c r="J357" s="42" t="s">
        <v>1392</v>
      </c>
      <c r="K357" s="92" t="s">
        <v>260</v>
      </c>
      <c r="L357" s="78"/>
    </row>
    <row r="358" spans="1:12" ht="25.5" customHeight="1">
      <c r="A358" s="72">
        <v>147</v>
      </c>
      <c r="B358" s="73" t="s">
        <v>244</v>
      </c>
      <c r="C358" s="73" t="s">
        <v>51</v>
      </c>
      <c r="D358" s="73" t="s">
        <v>49</v>
      </c>
      <c r="E358" s="74">
        <v>3</v>
      </c>
      <c r="F358" s="75" t="s">
        <v>1079</v>
      </c>
      <c r="G358" s="76" t="s">
        <v>739</v>
      </c>
      <c r="H358" s="77">
        <v>104</v>
      </c>
      <c r="I358" s="72" t="str">
        <f>RIGHT(H358,1)</f>
        <v>4</v>
      </c>
      <c r="J358" s="42" t="s">
        <v>1392</v>
      </c>
      <c r="K358" s="92" t="s">
        <v>260</v>
      </c>
      <c r="L358" s="78"/>
    </row>
    <row r="359" spans="1:12" ht="25.5" customHeight="1">
      <c r="A359" s="72">
        <v>148</v>
      </c>
      <c r="B359" s="73" t="s">
        <v>64</v>
      </c>
      <c r="C359" s="73" t="s">
        <v>51</v>
      </c>
      <c r="D359" s="73" t="s">
        <v>49</v>
      </c>
      <c r="E359" s="74">
        <v>3</v>
      </c>
      <c r="F359" s="75" t="s">
        <v>792</v>
      </c>
      <c r="G359" s="76" t="s">
        <v>739</v>
      </c>
      <c r="H359" s="77">
        <v>104</v>
      </c>
      <c r="I359" s="72" t="str">
        <f>RIGHT(H359,1)</f>
        <v>4</v>
      </c>
      <c r="J359" s="42" t="s">
        <v>1392</v>
      </c>
      <c r="K359" s="92" t="s">
        <v>260</v>
      </c>
      <c r="L359" s="78"/>
    </row>
    <row r="360" spans="1:12" ht="25.5" customHeight="1">
      <c r="A360" s="72">
        <v>149</v>
      </c>
      <c r="B360" s="73" t="s">
        <v>240</v>
      </c>
      <c r="C360" s="73" t="s">
        <v>51</v>
      </c>
      <c r="D360" s="73" t="s">
        <v>49</v>
      </c>
      <c r="E360" s="74">
        <v>3</v>
      </c>
      <c r="F360" s="75" t="s">
        <v>775</v>
      </c>
      <c r="G360" s="76" t="s">
        <v>739</v>
      </c>
      <c r="H360" s="77">
        <v>104</v>
      </c>
      <c r="I360" s="72" t="str">
        <f>RIGHT(H360,1)</f>
        <v>4</v>
      </c>
      <c r="J360" s="42" t="s">
        <v>1392</v>
      </c>
      <c r="K360" s="92" t="s">
        <v>260</v>
      </c>
      <c r="L360" s="78"/>
    </row>
    <row r="361" spans="1:12" ht="25.5" customHeight="1">
      <c r="A361" s="72">
        <v>150</v>
      </c>
      <c r="B361" s="73" t="s">
        <v>734</v>
      </c>
      <c r="C361" s="73" t="s">
        <v>51</v>
      </c>
      <c r="D361" s="73" t="s">
        <v>49</v>
      </c>
      <c r="E361" s="74">
        <v>3</v>
      </c>
      <c r="F361" s="75" t="s">
        <v>655</v>
      </c>
      <c r="G361" s="76" t="s">
        <v>739</v>
      </c>
      <c r="H361" s="77">
        <v>104</v>
      </c>
      <c r="I361" s="72" t="str">
        <f>RIGHT(H361,1)</f>
        <v>4</v>
      </c>
      <c r="J361" s="42" t="s">
        <v>1392</v>
      </c>
      <c r="K361" s="92" t="s">
        <v>260</v>
      </c>
      <c r="L361" s="78"/>
    </row>
    <row r="362" spans="1:12" ht="25.5" customHeight="1">
      <c r="A362" s="72">
        <v>151</v>
      </c>
      <c r="B362" s="73" t="s">
        <v>95</v>
      </c>
      <c r="C362" s="73" t="s">
        <v>51</v>
      </c>
      <c r="D362" s="73" t="s">
        <v>49</v>
      </c>
      <c r="E362" s="74">
        <v>3</v>
      </c>
      <c r="F362" s="75" t="s">
        <v>1080</v>
      </c>
      <c r="G362" s="76" t="s">
        <v>739</v>
      </c>
      <c r="H362" s="77">
        <v>104</v>
      </c>
      <c r="I362" s="72" t="str">
        <f>RIGHT(H362,1)</f>
        <v>4</v>
      </c>
      <c r="J362" s="42" t="s">
        <v>1392</v>
      </c>
      <c r="K362" s="92" t="s">
        <v>260</v>
      </c>
      <c r="L362" s="78"/>
    </row>
    <row r="363" spans="1:12" ht="25.5" customHeight="1">
      <c r="A363" s="72">
        <v>152</v>
      </c>
      <c r="B363" s="73" t="s">
        <v>79</v>
      </c>
      <c r="C363" s="73" t="s">
        <v>51</v>
      </c>
      <c r="D363" s="73" t="s">
        <v>49</v>
      </c>
      <c r="E363" s="74">
        <v>3</v>
      </c>
      <c r="F363" s="75" t="s">
        <v>1081</v>
      </c>
      <c r="G363" s="76" t="s">
        <v>739</v>
      </c>
      <c r="H363" s="77">
        <v>104</v>
      </c>
      <c r="I363" s="72" t="str">
        <f>RIGHT(H363,1)</f>
        <v>4</v>
      </c>
      <c r="J363" s="42" t="s">
        <v>1392</v>
      </c>
      <c r="K363" s="92" t="s">
        <v>260</v>
      </c>
      <c r="L363" s="78"/>
    </row>
    <row r="364" spans="1:12" ht="25.5" customHeight="1">
      <c r="A364" s="72">
        <v>153</v>
      </c>
      <c r="B364" s="73" t="s">
        <v>82</v>
      </c>
      <c r="C364" s="73" t="s">
        <v>51</v>
      </c>
      <c r="D364" s="73" t="s">
        <v>49</v>
      </c>
      <c r="E364" s="74">
        <v>3</v>
      </c>
      <c r="F364" s="75" t="s">
        <v>1082</v>
      </c>
      <c r="G364" s="76" t="s">
        <v>739</v>
      </c>
      <c r="H364" s="77">
        <v>104</v>
      </c>
      <c r="I364" s="72" t="str">
        <f>RIGHT(H364,1)</f>
        <v>4</v>
      </c>
      <c r="J364" s="42" t="s">
        <v>1392</v>
      </c>
      <c r="K364" s="92" t="s">
        <v>260</v>
      </c>
      <c r="L364" s="78"/>
    </row>
    <row r="365" spans="1:12" ht="25.5" customHeight="1">
      <c r="A365" s="72">
        <v>360</v>
      </c>
      <c r="B365" s="73" t="s">
        <v>77</v>
      </c>
      <c r="C365" s="73" t="s">
        <v>51</v>
      </c>
      <c r="D365" s="73" t="s">
        <v>49</v>
      </c>
      <c r="E365" s="74">
        <v>3</v>
      </c>
      <c r="F365" s="75" t="s">
        <v>1073</v>
      </c>
      <c r="G365" s="76" t="s">
        <v>738</v>
      </c>
      <c r="H365" s="77">
        <v>204</v>
      </c>
      <c r="I365" s="72" t="str">
        <f>RIGHT(H365,1)</f>
        <v>4</v>
      </c>
      <c r="J365" s="42" t="s">
        <v>1392</v>
      </c>
      <c r="K365" s="92" t="s">
        <v>272</v>
      </c>
      <c r="L365" s="78"/>
    </row>
    <row r="366" spans="1:12" ht="25.5" customHeight="1">
      <c r="A366" s="72">
        <v>361</v>
      </c>
      <c r="B366" s="73" t="s">
        <v>735</v>
      </c>
      <c r="C366" s="73" t="s">
        <v>51</v>
      </c>
      <c r="D366" s="73" t="s">
        <v>49</v>
      </c>
      <c r="E366" s="74">
        <v>3</v>
      </c>
      <c r="F366" s="75" t="s">
        <v>656</v>
      </c>
      <c r="G366" s="76" t="s">
        <v>738</v>
      </c>
      <c r="H366" s="79">
        <v>204</v>
      </c>
      <c r="I366" s="72" t="str">
        <f>RIGHT(H366,1)</f>
        <v>4</v>
      </c>
      <c r="J366" s="42" t="s">
        <v>1392</v>
      </c>
      <c r="K366" s="92" t="s">
        <v>272</v>
      </c>
      <c r="L366" s="78"/>
    </row>
    <row r="367" spans="1:12" ht="25.5" customHeight="1">
      <c r="A367" s="72">
        <v>369</v>
      </c>
      <c r="B367" s="73" t="s">
        <v>713</v>
      </c>
      <c r="C367" s="73" t="s">
        <v>657</v>
      </c>
      <c r="D367" s="73" t="s">
        <v>658</v>
      </c>
      <c r="E367" s="74">
        <v>4</v>
      </c>
      <c r="F367" s="75" t="s">
        <v>1083</v>
      </c>
      <c r="G367" s="76" t="s">
        <v>738</v>
      </c>
      <c r="H367" s="77">
        <v>205</v>
      </c>
      <c r="I367" s="72" t="str">
        <f>RIGHT(H367,1)</f>
        <v>5</v>
      </c>
      <c r="J367" s="42" t="s">
        <v>1388</v>
      </c>
      <c r="K367" s="92" t="s">
        <v>273</v>
      </c>
      <c r="L367" s="78"/>
    </row>
    <row r="368" spans="1:12" ht="25.5" customHeight="1">
      <c r="A368" s="72">
        <v>370</v>
      </c>
      <c r="B368" s="73" t="s">
        <v>714</v>
      </c>
      <c r="C368" s="73" t="s">
        <v>657</v>
      </c>
      <c r="D368" s="73" t="s">
        <v>658</v>
      </c>
      <c r="E368" s="74">
        <v>4</v>
      </c>
      <c r="F368" s="75" t="s">
        <v>816</v>
      </c>
      <c r="G368" s="76" t="s">
        <v>738</v>
      </c>
      <c r="H368" s="77">
        <v>205</v>
      </c>
      <c r="I368" s="72" t="str">
        <f>RIGHT(H368,1)</f>
        <v>5</v>
      </c>
      <c r="J368" s="42" t="s">
        <v>1388</v>
      </c>
      <c r="K368" s="92" t="s">
        <v>273</v>
      </c>
      <c r="L368" s="78"/>
    </row>
    <row r="369" spans="1:12" ht="25.5" customHeight="1">
      <c r="A369" s="72">
        <v>371</v>
      </c>
      <c r="B369" s="73" t="s">
        <v>715</v>
      </c>
      <c r="C369" s="73" t="s">
        <v>657</v>
      </c>
      <c r="D369" s="73" t="s">
        <v>658</v>
      </c>
      <c r="E369" s="74">
        <v>4</v>
      </c>
      <c r="F369" s="75" t="s">
        <v>1084</v>
      </c>
      <c r="G369" s="76" t="s">
        <v>738</v>
      </c>
      <c r="H369" s="77">
        <v>205</v>
      </c>
      <c r="I369" s="72" t="str">
        <f>RIGHT(H369,1)</f>
        <v>5</v>
      </c>
      <c r="J369" s="42" t="s">
        <v>1388</v>
      </c>
      <c r="K369" s="92" t="s">
        <v>273</v>
      </c>
      <c r="L369" s="78"/>
    </row>
    <row r="370" spans="1:12" ht="25.5" customHeight="1">
      <c r="A370" s="72">
        <v>372</v>
      </c>
      <c r="B370" s="73" t="s">
        <v>724</v>
      </c>
      <c r="C370" s="73" t="s">
        <v>657</v>
      </c>
      <c r="D370" s="73" t="s">
        <v>658</v>
      </c>
      <c r="E370" s="74">
        <v>4</v>
      </c>
      <c r="F370" s="75" t="s">
        <v>1085</v>
      </c>
      <c r="G370" s="76" t="s">
        <v>738</v>
      </c>
      <c r="H370" s="77">
        <v>205</v>
      </c>
      <c r="I370" s="72" t="str">
        <f>RIGHT(H370,1)</f>
        <v>5</v>
      </c>
      <c r="J370" s="42" t="s">
        <v>1388</v>
      </c>
      <c r="K370" s="92" t="s">
        <v>273</v>
      </c>
      <c r="L370" s="78"/>
    </row>
    <row r="371" spans="1:12" ht="25.5" customHeight="1">
      <c r="A371" s="72">
        <v>373</v>
      </c>
      <c r="B371" s="73" t="s">
        <v>716</v>
      </c>
      <c r="C371" s="73" t="s">
        <v>657</v>
      </c>
      <c r="D371" s="73" t="s">
        <v>658</v>
      </c>
      <c r="E371" s="74">
        <v>4</v>
      </c>
      <c r="F371" s="75" t="s">
        <v>745</v>
      </c>
      <c r="G371" s="76" t="s">
        <v>738</v>
      </c>
      <c r="H371" s="77">
        <v>205</v>
      </c>
      <c r="I371" s="72" t="str">
        <f>RIGHT(H371,1)</f>
        <v>5</v>
      </c>
      <c r="J371" s="42" t="s">
        <v>1388</v>
      </c>
      <c r="K371" s="92" t="s">
        <v>273</v>
      </c>
      <c r="L371" s="78"/>
    </row>
    <row r="372" spans="1:12" ht="25.5" customHeight="1">
      <c r="A372" s="72">
        <v>374</v>
      </c>
      <c r="B372" s="73" t="s">
        <v>730</v>
      </c>
      <c r="C372" s="73" t="s">
        <v>657</v>
      </c>
      <c r="D372" s="73" t="s">
        <v>658</v>
      </c>
      <c r="E372" s="74">
        <v>4</v>
      </c>
      <c r="F372" s="75" t="s">
        <v>1086</v>
      </c>
      <c r="G372" s="76" t="s">
        <v>738</v>
      </c>
      <c r="H372" s="77">
        <v>205</v>
      </c>
      <c r="I372" s="72" t="str">
        <f>RIGHT(H372,1)</f>
        <v>5</v>
      </c>
      <c r="J372" s="42" t="s">
        <v>1388</v>
      </c>
      <c r="K372" s="92" t="s">
        <v>273</v>
      </c>
      <c r="L372" s="78"/>
    </row>
    <row r="373" spans="1:12" ht="25.5" customHeight="1">
      <c r="A373" s="72">
        <v>375</v>
      </c>
      <c r="B373" s="73" t="s">
        <v>717</v>
      </c>
      <c r="C373" s="73" t="s">
        <v>657</v>
      </c>
      <c r="D373" s="73" t="s">
        <v>658</v>
      </c>
      <c r="E373" s="74">
        <v>4</v>
      </c>
      <c r="F373" s="75" t="s">
        <v>782</v>
      </c>
      <c r="G373" s="76" t="s">
        <v>738</v>
      </c>
      <c r="H373" s="77">
        <v>205</v>
      </c>
      <c r="I373" s="72" t="str">
        <f>RIGHT(H373,1)</f>
        <v>5</v>
      </c>
      <c r="J373" s="42" t="s">
        <v>1388</v>
      </c>
      <c r="K373" s="92" t="s">
        <v>273</v>
      </c>
      <c r="L373" s="78"/>
    </row>
    <row r="374" spans="1:12" ht="25.5" customHeight="1">
      <c r="A374" s="72">
        <v>376</v>
      </c>
      <c r="B374" s="73" t="s">
        <v>718</v>
      </c>
      <c r="C374" s="73" t="s">
        <v>657</v>
      </c>
      <c r="D374" s="73" t="s">
        <v>658</v>
      </c>
      <c r="E374" s="74">
        <v>4</v>
      </c>
      <c r="F374" s="75" t="s">
        <v>823</v>
      </c>
      <c r="G374" s="76" t="s">
        <v>738</v>
      </c>
      <c r="H374" s="77">
        <v>205</v>
      </c>
      <c r="I374" s="72" t="str">
        <f>RIGHT(H374,1)</f>
        <v>5</v>
      </c>
      <c r="J374" s="42" t="s">
        <v>1388</v>
      </c>
      <c r="K374" s="92" t="s">
        <v>273</v>
      </c>
      <c r="L374" s="78"/>
    </row>
    <row r="375" spans="1:12" ht="25.5" customHeight="1">
      <c r="A375" s="72">
        <v>377</v>
      </c>
      <c r="B375" s="73" t="s">
        <v>719</v>
      </c>
      <c r="C375" s="73" t="s">
        <v>657</v>
      </c>
      <c r="D375" s="73" t="s">
        <v>658</v>
      </c>
      <c r="E375" s="74">
        <v>4</v>
      </c>
      <c r="F375" s="75" t="s">
        <v>1087</v>
      </c>
      <c r="G375" s="76" t="s">
        <v>738</v>
      </c>
      <c r="H375" s="77">
        <v>205</v>
      </c>
      <c r="I375" s="72" t="str">
        <f>RIGHT(H375,1)</f>
        <v>5</v>
      </c>
      <c r="J375" s="42" t="s">
        <v>1388</v>
      </c>
      <c r="K375" s="92" t="s">
        <v>273</v>
      </c>
      <c r="L375" s="78"/>
    </row>
    <row r="376" spans="1:12" ht="25.5" customHeight="1">
      <c r="A376" s="72">
        <v>378</v>
      </c>
      <c r="B376" s="73" t="s">
        <v>733</v>
      </c>
      <c r="C376" s="73" t="s">
        <v>657</v>
      </c>
      <c r="D376" s="73" t="s">
        <v>658</v>
      </c>
      <c r="E376" s="74">
        <v>4</v>
      </c>
      <c r="F376" s="75" t="s">
        <v>826</v>
      </c>
      <c r="G376" s="76" t="s">
        <v>738</v>
      </c>
      <c r="H376" s="77">
        <v>205</v>
      </c>
      <c r="I376" s="72" t="str">
        <f>RIGHT(H376,1)</f>
        <v>5</v>
      </c>
      <c r="J376" s="42" t="s">
        <v>1388</v>
      </c>
      <c r="K376" s="92" t="s">
        <v>273</v>
      </c>
      <c r="L376" s="78"/>
    </row>
    <row r="377" spans="1:12" ht="25.5" customHeight="1">
      <c r="A377" s="72">
        <v>379</v>
      </c>
      <c r="B377" s="73" t="s">
        <v>712</v>
      </c>
      <c r="C377" s="73" t="s">
        <v>657</v>
      </c>
      <c r="D377" s="73" t="s">
        <v>658</v>
      </c>
      <c r="E377" s="74">
        <v>4</v>
      </c>
      <c r="F377" s="75" t="s">
        <v>784</v>
      </c>
      <c r="G377" s="76" t="s">
        <v>738</v>
      </c>
      <c r="H377" s="77">
        <v>205</v>
      </c>
      <c r="I377" s="72" t="str">
        <f>RIGHT(H377,1)</f>
        <v>5</v>
      </c>
      <c r="J377" s="42" t="s">
        <v>1388</v>
      </c>
      <c r="K377" s="92" t="s">
        <v>273</v>
      </c>
      <c r="L377" s="78"/>
    </row>
    <row r="378" spans="1:12" ht="25.5" customHeight="1">
      <c r="A378" s="72">
        <v>380</v>
      </c>
      <c r="B378" s="73" t="s">
        <v>731</v>
      </c>
      <c r="C378" s="73" t="s">
        <v>657</v>
      </c>
      <c r="D378" s="73" t="s">
        <v>658</v>
      </c>
      <c r="E378" s="74">
        <v>4</v>
      </c>
      <c r="F378" s="75" t="s">
        <v>1088</v>
      </c>
      <c r="G378" s="76" t="s">
        <v>738</v>
      </c>
      <c r="H378" s="77">
        <v>205</v>
      </c>
      <c r="I378" s="72" t="str">
        <f>RIGHT(H378,1)</f>
        <v>5</v>
      </c>
      <c r="J378" s="42" t="s">
        <v>1388</v>
      </c>
      <c r="K378" s="92" t="s">
        <v>273</v>
      </c>
      <c r="L378" s="78"/>
    </row>
    <row r="379" spans="1:12" ht="25.5" customHeight="1">
      <c r="A379" s="72">
        <v>381</v>
      </c>
      <c r="B379" s="73" t="s">
        <v>728</v>
      </c>
      <c r="C379" s="73" t="s">
        <v>657</v>
      </c>
      <c r="D379" s="73" t="s">
        <v>658</v>
      </c>
      <c r="E379" s="74">
        <v>4</v>
      </c>
      <c r="F379" s="75" t="s">
        <v>1089</v>
      </c>
      <c r="G379" s="76" t="s">
        <v>738</v>
      </c>
      <c r="H379" s="77">
        <v>205</v>
      </c>
      <c r="I379" s="72" t="str">
        <f>RIGHT(H379,1)</f>
        <v>5</v>
      </c>
      <c r="J379" s="42" t="s">
        <v>1388</v>
      </c>
      <c r="K379" s="92" t="s">
        <v>273</v>
      </c>
      <c r="L379" s="78"/>
    </row>
    <row r="380" spans="1:12" ht="25.5" customHeight="1">
      <c r="A380" s="72">
        <v>382</v>
      </c>
      <c r="B380" s="73" t="s">
        <v>720</v>
      </c>
      <c r="C380" s="73" t="s">
        <v>657</v>
      </c>
      <c r="D380" s="73" t="s">
        <v>658</v>
      </c>
      <c r="E380" s="74">
        <v>4</v>
      </c>
      <c r="F380" s="75" t="s">
        <v>1090</v>
      </c>
      <c r="G380" s="76" t="s">
        <v>738</v>
      </c>
      <c r="H380" s="77">
        <v>205</v>
      </c>
      <c r="I380" s="72" t="str">
        <f>RIGHT(H380,1)</f>
        <v>5</v>
      </c>
      <c r="J380" s="42" t="s">
        <v>1388</v>
      </c>
      <c r="K380" s="92" t="s">
        <v>273</v>
      </c>
      <c r="L380" s="78"/>
    </row>
    <row r="381" spans="1:12" ht="25.5" customHeight="1">
      <c r="A381" s="72">
        <v>383</v>
      </c>
      <c r="B381" s="73" t="s">
        <v>721</v>
      </c>
      <c r="C381" s="73" t="s">
        <v>657</v>
      </c>
      <c r="D381" s="73" t="s">
        <v>658</v>
      </c>
      <c r="E381" s="74">
        <v>4</v>
      </c>
      <c r="F381" s="75" t="s">
        <v>1091</v>
      </c>
      <c r="G381" s="76" t="s">
        <v>738</v>
      </c>
      <c r="H381" s="77">
        <v>205</v>
      </c>
      <c r="I381" s="72" t="str">
        <f>RIGHT(H381,1)</f>
        <v>5</v>
      </c>
      <c r="J381" s="42" t="s">
        <v>1388</v>
      </c>
      <c r="K381" s="92" t="s">
        <v>273</v>
      </c>
      <c r="L381" s="78"/>
    </row>
    <row r="382" spans="1:12" ht="25.5" customHeight="1">
      <c r="A382" s="72">
        <v>384</v>
      </c>
      <c r="B382" s="73" t="s">
        <v>722</v>
      </c>
      <c r="C382" s="73" t="s">
        <v>657</v>
      </c>
      <c r="D382" s="73" t="s">
        <v>658</v>
      </c>
      <c r="E382" s="74">
        <v>4</v>
      </c>
      <c r="F382" s="75" t="s">
        <v>812</v>
      </c>
      <c r="G382" s="76" t="s">
        <v>738</v>
      </c>
      <c r="H382" s="77">
        <v>205</v>
      </c>
      <c r="I382" s="72" t="str">
        <f>RIGHT(H382,1)</f>
        <v>5</v>
      </c>
      <c r="J382" s="42" t="s">
        <v>1388</v>
      </c>
      <c r="K382" s="92" t="s">
        <v>273</v>
      </c>
      <c r="L382" s="78"/>
    </row>
    <row r="383" spans="1:12" ht="25.5" customHeight="1">
      <c r="A383" s="72">
        <v>385</v>
      </c>
      <c r="B383" s="73" t="s">
        <v>723</v>
      </c>
      <c r="C383" s="73" t="s">
        <v>657</v>
      </c>
      <c r="D383" s="73" t="s">
        <v>658</v>
      </c>
      <c r="E383" s="74">
        <v>4</v>
      </c>
      <c r="F383" s="75" t="s">
        <v>1092</v>
      </c>
      <c r="G383" s="76" t="s">
        <v>738</v>
      </c>
      <c r="H383" s="77">
        <v>205</v>
      </c>
      <c r="I383" s="72" t="str">
        <f>RIGHT(H383,1)</f>
        <v>5</v>
      </c>
      <c r="J383" s="42" t="s">
        <v>1388</v>
      </c>
      <c r="K383" s="92" t="s">
        <v>273</v>
      </c>
      <c r="L383" s="78"/>
    </row>
    <row r="384" spans="1:12" ht="25.5" customHeight="1">
      <c r="A384" s="72">
        <v>89</v>
      </c>
      <c r="B384" s="73" t="s">
        <v>736</v>
      </c>
      <c r="C384" s="73" t="s">
        <v>659</v>
      </c>
      <c r="D384" s="73" t="s">
        <v>660</v>
      </c>
      <c r="E384" s="74">
        <v>2</v>
      </c>
      <c r="F384" s="75" t="s">
        <v>661</v>
      </c>
      <c r="G384" s="76" t="s">
        <v>739</v>
      </c>
      <c r="H384" s="77">
        <v>97</v>
      </c>
      <c r="I384" s="72" t="str">
        <f>RIGHT(H384,1)</f>
        <v>7</v>
      </c>
      <c r="J384" s="42" t="s">
        <v>1389</v>
      </c>
      <c r="K384" s="92" t="s">
        <v>257</v>
      </c>
      <c r="L384" s="78"/>
    </row>
    <row r="385" spans="1:12" ht="25.5" customHeight="1">
      <c r="A385" s="72">
        <v>90</v>
      </c>
      <c r="B385" s="73" t="s">
        <v>1095</v>
      </c>
      <c r="C385" s="73" t="s">
        <v>662</v>
      </c>
      <c r="D385" s="73" t="s">
        <v>663</v>
      </c>
      <c r="E385" s="74">
        <v>3</v>
      </c>
      <c r="F385" s="75" t="s">
        <v>1093</v>
      </c>
      <c r="G385" s="76" t="s">
        <v>739</v>
      </c>
      <c r="H385" s="79">
        <v>97</v>
      </c>
      <c r="I385" s="72" t="str">
        <f>RIGHT(H385,1)</f>
        <v>7</v>
      </c>
      <c r="J385" s="42" t="s">
        <v>1389</v>
      </c>
      <c r="K385" s="92" t="s">
        <v>257</v>
      </c>
      <c r="L385" s="78"/>
    </row>
    <row r="386" spans="1:12" ht="25.5" customHeight="1">
      <c r="A386" s="72">
        <v>91</v>
      </c>
      <c r="B386" s="73" t="s">
        <v>1095</v>
      </c>
      <c r="C386" s="73" t="s">
        <v>662</v>
      </c>
      <c r="D386" s="73" t="s">
        <v>663</v>
      </c>
      <c r="E386" s="74">
        <v>3</v>
      </c>
      <c r="F386" s="75" t="s">
        <v>1093</v>
      </c>
      <c r="G386" s="76" t="s">
        <v>739</v>
      </c>
      <c r="H386" s="77">
        <v>97</v>
      </c>
      <c r="I386" s="72" t="str">
        <f>RIGHT(H386,1)</f>
        <v>7</v>
      </c>
      <c r="J386" s="42" t="s">
        <v>1389</v>
      </c>
      <c r="K386" s="92" t="s">
        <v>257</v>
      </c>
      <c r="L386" s="78"/>
    </row>
    <row r="387" spans="1:12" ht="25.5" customHeight="1">
      <c r="A387" s="72">
        <v>386</v>
      </c>
      <c r="B387" s="73" t="s">
        <v>737</v>
      </c>
      <c r="C387" s="73" t="s">
        <v>664</v>
      </c>
      <c r="D387" s="73" t="s">
        <v>665</v>
      </c>
      <c r="E387" s="74">
        <v>4</v>
      </c>
      <c r="F387" s="75" t="s">
        <v>1094</v>
      </c>
      <c r="G387" s="76" t="s">
        <v>738</v>
      </c>
      <c r="H387" s="77">
        <v>205</v>
      </c>
      <c r="I387" s="72" t="str">
        <f>RIGHT(H387,1)</f>
        <v>5</v>
      </c>
      <c r="J387" s="42" t="s">
        <v>1388</v>
      </c>
      <c r="K387" s="92" t="s">
        <v>273</v>
      </c>
      <c r="L387" s="78"/>
    </row>
    <row r="388" spans="1:12" ht="25.5" customHeight="1">
      <c r="A388" s="72">
        <v>387</v>
      </c>
      <c r="B388" s="73" t="s">
        <v>737</v>
      </c>
      <c r="C388" s="73" t="s">
        <v>664</v>
      </c>
      <c r="D388" s="73" t="s">
        <v>665</v>
      </c>
      <c r="E388" s="74">
        <v>4</v>
      </c>
      <c r="F388" s="75" t="s">
        <v>1094</v>
      </c>
      <c r="G388" s="76" t="s">
        <v>738</v>
      </c>
      <c r="H388" s="77">
        <v>205</v>
      </c>
      <c r="I388" s="72" t="str">
        <f>RIGHT(H388,1)</f>
        <v>5</v>
      </c>
      <c r="J388" s="42" t="s">
        <v>1388</v>
      </c>
      <c r="K388" s="92" t="s">
        <v>273</v>
      </c>
      <c r="L388" s="78"/>
    </row>
    <row r="389" spans="1:12" ht="25.5" customHeight="1">
      <c r="A389" s="72">
        <v>388</v>
      </c>
      <c r="B389" s="73" t="s">
        <v>737</v>
      </c>
      <c r="C389" s="73" t="s">
        <v>664</v>
      </c>
      <c r="D389" s="73" t="s">
        <v>665</v>
      </c>
      <c r="E389" s="74">
        <v>4</v>
      </c>
      <c r="F389" s="75" t="s">
        <v>1094</v>
      </c>
      <c r="G389" s="76" t="s">
        <v>738</v>
      </c>
      <c r="H389" s="77">
        <v>205</v>
      </c>
      <c r="I389" s="72" t="str">
        <f>RIGHT(H389,1)</f>
        <v>5</v>
      </c>
      <c r="J389" s="42" t="s">
        <v>1388</v>
      </c>
      <c r="K389" s="92" t="s">
        <v>273</v>
      </c>
      <c r="L389" s="78"/>
    </row>
    <row r="390" spans="1:12" ht="25.5" customHeight="1">
      <c r="A390" s="72">
        <v>154</v>
      </c>
      <c r="B390" s="73" t="s">
        <v>58</v>
      </c>
      <c r="C390" s="73" t="s">
        <v>219</v>
      </c>
      <c r="D390" s="73" t="s">
        <v>21</v>
      </c>
      <c r="E390" s="74">
        <v>2</v>
      </c>
      <c r="F390" s="75" t="s">
        <v>1096</v>
      </c>
      <c r="G390" s="76" t="s">
        <v>739</v>
      </c>
      <c r="H390" s="77">
        <v>104</v>
      </c>
      <c r="I390" s="72" t="str">
        <f>RIGHT(H390,1)</f>
        <v>4</v>
      </c>
      <c r="J390" s="42" t="s">
        <v>1392</v>
      </c>
      <c r="K390" s="92" t="s">
        <v>260</v>
      </c>
      <c r="L390" s="78"/>
    </row>
    <row r="391" spans="1:12" ht="25.5" customHeight="1">
      <c r="A391" s="72">
        <v>218</v>
      </c>
      <c r="B391" s="73" t="s">
        <v>64</v>
      </c>
      <c r="C391" s="73" t="s">
        <v>219</v>
      </c>
      <c r="D391" s="73" t="s">
        <v>21</v>
      </c>
      <c r="E391" s="74">
        <v>2</v>
      </c>
      <c r="F391" s="75" t="s">
        <v>793</v>
      </c>
      <c r="G391" s="76" t="s">
        <v>739</v>
      </c>
      <c r="H391" s="79">
        <v>107</v>
      </c>
      <c r="I391" s="72" t="str">
        <f>RIGHT(H391,1)</f>
        <v>7</v>
      </c>
      <c r="J391" s="42" t="s">
        <v>1389</v>
      </c>
      <c r="K391" s="92" t="s">
        <v>263</v>
      </c>
      <c r="L391" s="78"/>
    </row>
    <row r="392" spans="1:12" ht="25.5" customHeight="1">
      <c r="A392" s="72">
        <v>283</v>
      </c>
      <c r="B392" s="73" t="s">
        <v>79</v>
      </c>
      <c r="C392" s="73" t="s">
        <v>219</v>
      </c>
      <c r="D392" s="73" t="s">
        <v>21</v>
      </c>
      <c r="E392" s="74">
        <v>2</v>
      </c>
      <c r="F392" s="75" t="s">
        <v>1099</v>
      </c>
      <c r="G392" s="76" t="s">
        <v>738</v>
      </c>
      <c r="H392" s="77">
        <v>196</v>
      </c>
      <c r="I392" s="72" t="str">
        <f>RIGHT(H392,1)</f>
        <v>6</v>
      </c>
      <c r="J392" s="42" t="s">
        <v>1390</v>
      </c>
      <c r="K392" s="92" t="s">
        <v>268</v>
      </c>
      <c r="L392" s="78"/>
    </row>
    <row r="393" spans="1:12" ht="25.5" customHeight="1">
      <c r="A393" s="72">
        <v>299</v>
      </c>
      <c r="B393" s="73" t="s">
        <v>55</v>
      </c>
      <c r="C393" s="73" t="s">
        <v>219</v>
      </c>
      <c r="D393" s="73" t="s">
        <v>21</v>
      </c>
      <c r="E393" s="74">
        <v>2</v>
      </c>
      <c r="F393" s="75" t="s">
        <v>1098</v>
      </c>
      <c r="G393" s="76" t="s">
        <v>738</v>
      </c>
      <c r="H393" s="77">
        <v>197</v>
      </c>
      <c r="I393" s="72" t="str">
        <f>RIGHT(H393,1)</f>
        <v>7</v>
      </c>
      <c r="J393" s="42" t="s">
        <v>1389</v>
      </c>
      <c r="K393" s="92" t="s">
        <v>269</v>
      </c>
      <c r="L393" s="78"/>
    </row>
    <row r="394" spans="1:12" ht="25.5" customHeight="1">
      <c r="A394" s="72">
        <v>313</v>
      </c>
      <c r="B394" s="73" t="s">
        <v>78</v>
      </c>
      <c r="C394" s="73" t="s">
        <v>219</v>
      </c>
      <c r="D394" s="73" t="s">
        <v>21</v>
      </c>
      <c r="E394" s="74">
        <v>2</v>
      </c>
      <c r="F394" s="75" t="s">
        <v>1097</v>
      </c>
      <c r="G394" s="76" t="s">
        <v>738</v>
      </c>
      <c r="H394" s="79">
        <v>202</v>
      </c>
      <c r="I394" s="72" t="str">
        <f>RIGHT(H394,1)</f>
        <v>2</v>
      </c>
      <c r="J394" s="42" t="s">
        <v>1391</v>
      </c>
      <c r="K394" s="92" t="s">
        <v>270</v>
      </c>
      <c r="L394" s="78"/>
    </row>
    <row r="395" spans="1:12" ht="25.5" customHeight="1">
      <c r="A395" s="72">
        <v>44</v>
      </c>
      <c r="B395" s="73" t="s">
        <v>62</v>
      </c>
      <c r="C395" s="73" t="s">
        <v>666</v>
      </c>
      <c r="D395" s="73" t="s">
        <v>667</v>
      </c>
      <c r="E395" s="74">
        <v>2</v>
      </c>
      <c r="F395" s="75" t="s">
        <v>771</v>
      </c>
      <c r="G395" s="76" t="s">
        <v>739</v>
      </c>
      <c r="H395" s="77">
        <v>94</v>
      </c>
      <c r="I395" s="72" t="str">
        <f>RIGHT(H395,1)</f>
        <v>4</v>
      </c>
      <c r="J395" s="42" t="s">
        <v>1392</v>
      </c>
      <c r="K395" s="92" t="s">
        <v>254</v>
      </c>
      <c r="L395" s="78"/>
    </row>
    <row r="396" spans="1:12" ht="25.5" customHeight="1">
      <c r="A396" s="72">
        <v>48</v>
      </c>
      <c r="B396" s="73" t="s">
        <v>80</v>
      </c>
      <c r="C396" s="73" t="s">
        <v>220</v>
      </c>
      <c r="D396" s="73" t="s">
        <v>22</v>
      </c>
      <c r="E396" s="74">
        <v>2</v>
      </c>
      <c r="F396" s="75" t="s">
        <v>1100</v>
      </c>
      <c r="G396" s="76" t="s">
        <v>739</v>
      </c>
      <c r="H396" s="77">
        <v>95</v>
      </c>
      <c r="I396" s="72" t="str">
        <f>RIGHT(H396,1)</f>
        <v>5</v>
      </c>
      <c r="J396" s="42" t="s">
        <v>1388</v>
      </c>
      <c r="K396" s="92" t="s">
        <v>255</v>
      </c>
      <c r="L396" s="78"/>
    </row>
    <row r="397" spans="1:12" ht="25.5" customHeight="1">
      <c r="A397" s="72">
        <v>49</v>
      </c>
      <c r="B397" s="81"/>
      <c r="C397" s="81" t="s">
        <v>668</v>
      </c>
      <c r="D397" s="81" t="s">
        <v>22</v>
      </c>
      <c r="E397" s="82">
        <v>3</v>
      </c>
      <c r="F397" s="83" t="s">
        <v>670</v>
      </c>
      <c r="G397" s="76" t="s">
        <v>739</v>
      </c>
      <c r="H397" s="77">
        <v>95</v>
      </c>
      <c r="I397" s="72" t="str">
        <f>RIGHT(H397,1)</f>
        <v>5</v>
      </c>
      <c r="J397" s="42" t="s">
        <v>1388</v>
      </c>
      <c r="K397" s="92" t="s">
        <v>255</v>
      </c>
      <c r="L397" s="78"/>
    </row>
    <row r="398" spans="1:12" ht="25.5" customHeight="1">
      <c r="A398" s="72">
        <v>155</v>
      </c>
      <c r="B398" s="81"/>
      <c r="C398" s="81" t="s">
        <v>668</v>
      </c>
      <c r="D398" s="81" t="s">
        <v>22</v>
      </c>
      <c r="E398" s="82">
        <v>3</v>
      </c>
      <c r="F398" s="83" t="s">
        <v>669</v>
      </c>
      <c r="G398" s="64" t="s">
        <v>739</v>
      </c>
      <c r="H398" s="79">
        <v>104</v>
      </c>
      <c r="I398" s="72" t="str">
        <f>RIGHT(H398,1)</f>
        <v>4</v>
      </c>
      <c r="J398" s="42" t="s">
        <v>1392</v>
      </c>
      <c r="K398" s="92" t="s">
        <v>260</v>
      </c>
      <c r="L398" s="78"/>
    </row>
    <row r="399" spans="1:12" ht="25.5" customHeight="1">
      <c r="A399" s="72">
        <v>156</v>
      </c>
      <c r="B399" s="73" t="s">
        <v>101</v>
      </c>
      <c r="C399" s="73" t="s">
        <v>671</v>
      </c>
      <c r="D399" s="73" t="s">
        <v>22</v>
      </c>
      <c r="E399" s="74">
        <v>2</v>
      </c>
      <c r="F399" s="75" t="s">
        <v>1101</v>
      </c>
      <c r="G399" s="76" t="s">
        <v>739</v>
      </c>
      <c r="H399" s="79">
        <v>104</v>
      </c>
      <c r="I399" s="72" t="str">
        <f>RIGHT(H399,1)</f>
        <v>4</v>
      </c>
      <c r="J399" s="42" t="s">
        <v>1392</v>
      </c>
      <c r="K399" s="92" t="s">
        <v>260</v>
      </c>
      <c r="L399" s="78"/>
    </row>
    <row r="400" spans="1:12" ht="25.5" customHeight="1">
      <c r="A400" s="72">
        <v>157</v>
      </c>
      <c r="B400" s="73" t="s">
        <v>100</v>
      </c>
      <c r="C400" s="73" t="s">
        <v>221</v>
      </c>
      <c r="D400" s="73" t="s">
        <v>22</v>
      </c>
      <c r="E400" s="74">
        <v>2</v>
      </c>
      <c r="F400" s="75" t="s">
        <v>1102</v>
      </c>
      <c r="G400" s="76" t="s">
        <v>739</v>
      </c>
      <c r="H400" s="77">
        <v>104</v>
      </c>
      <c r="I400" s="72" t="str">
        <f>RIGHT(H400,1)</f>
        <v>4</v>
      </c>
      <c r="J400" s="42" t="s">
        <v>1392</v>
      </c>
      <c r="K400" s="92" t="s">
        <v>260</v>
      </c>
      <c r="L400" s="78"/>
    </row>
    <row r="401" spans="1:12" ht="25.5" customHeight="1">
      <c r="A401" s="72">
        <v>344</v>
      </c>
      <c r="B401" s="73" t="s">
        <v>249</v>
      </c>
      <c r="C401" s="73" t="s">
        <v>672</v>
      </c>
      <c r="D401" s="73" t="s">
        <v>22</v>
      </c>
      <c r="E401" s="74">
        <v>3</v>
      </c>
      <c r="F401" s="75" t="s">
        <v>1103</v>
      </c>
      <c r="G401" s="76" t="s">
        <v>738</v>
      </c>
      <c r="H401" s="79">
        <v>203</v>
      </c>
      <c r="I401" s="72" t="str">
        <f>RIGHT(H401,1)</f>
        <v>3</v>
      </c>
      <c r="J401" s="42" t="s">
        <v>1387</v>
      </c>
      <c r="K401" s="92" t="s">
        <v>271</v>
      </c>
      <c r="L401" s="78"/>
    </row>
    <row r="402" spans="1:12" ht="25.5" customHeight="1">
      <c r="A402" s="72">
        <v>426</v>
      </c>
      <c r="B402" s="73" t="s">
        <v>60</v>
      </c>
      <c r="C402" s="73" t="s">
        <v>666</v>
      </c>
      <c r="D402" s="73" t="s">
        <v>667</v>
      </c>
      <c r="E402" s="74">
        <v>2</v>
      </c>
      <c r="F402" s="75" t="s">
        <v>752</v>
      </c>
      <c r="G402" s="76" t="s">
        <v>738</v>
      </c>
      <c r="H402" s="79">
        <v>206</v>
      </c>
      <c r="I402" s="72" t="str">
        <f>RIGHT(H402,1)</f>
        <v>6</v>
      </c>
      <c r="J402" s="42" t="s">
        <v>1390</v>
      </c>
      <c r="K402" s="92" t="s">
        <v>274</v>
      </c>
      <c r="L402" s="78"/>
    </row>
    <row r="403" spans="1:12" ht="25.5" customHeight="1">
      <c r="A403" s="72">
        <v>427</v>
      </c>
      <c r="B403" s="73" t="s">
        <v>64</v>
      </c>
      <c r="C403" s="73" t="s">
        <v>220</v>
      </c>
      <c r="D403" s="73" t="s">
        <v>22</v>
      </c>
      <c r="E403" s="74">
        <v>2</v>
      </c>
      <c r="F403" s="75" t="s">
        <v>794</v>
      </c>
      <c r="G403" s="76" t="s">
        <v>738</v>
      </c>
      <c r="H403" s="79">
        <v>206</v>
      </c>
      <c r="I403" s="72" t="str">
        <f>RIGHT(H403,1)</f>
        <v>6</v>
      </c>
      <c r="J403" s="42" t="s">
        <v>1390</v>
      </c>
      <c r="K403" s="92" t="s">
        <v>274</v>
      </c>
      <c r="L403" s="78"/>
    </row>
    <row r="404" spans="1:12" ht="25.5" customHeight="1">
      <c r="A404" s="72">
        <v>284</v>
      </c>
      <c r="B404" s="73" t="s">
        <v>90</v>
      </c>
      <c r="C404" s="73" t="s">
        <v>673</v>
      </c>
      <c r="D404" s="73" t="s">
        <v>674</v>
      </c>
      <c r="E404" s="74">
        <v>3</v>
      </c>
      <c r="F404" s="75" t="s">
        <v>1104</v>
      </c>
      <c r="G404" s="76" t="s">
        <v>738</v>
      </c>
      <c r="H404" s="77">
        <v>196</v>
      </c>
      <c r="I404" s="72" t="str">
        <f>RIGHT(H404,1)</f>
        <v>6</v>
      </c>
      <c r="J404" s="42" t="s">
        <v>1390</v>
      </c>
      <c r="K404" s="92" t="s">
        <v>268</v>
      </c>
      <c r="L404" s="78"/>
    </row>
    <row r="405" spans="1:12" ht="25.5" customHeight="1">
      <c r="A405" s="72">
        <v>269</v>
      </c>
      <c r="B405" s="73" t="s">
        <v>94</v>
      </c>
      <c r="C405" s="73" t="s">
        <v>222</v>
      </c>
      <c r="D405" s="73" t="s">
        <v>223</v>
      </c>
      <c r="E405" s="74">
        <v>2</v>
      </c>
      <c r="F405" s="75" t="s">
        <v>1105</v>
      </c>
      <c r="G405" s="76" t="s">
        <v>738</v>
      </c>
      <c r="H405" s="79">
        <v>195</v>
      </c>
      <c r="I405" s="72" t="str">
        <f>RIGHT(H405,1)</f>
        <v>5</v>
      </c>
      <c r="J405" s="42" t="s">
        <v>1388</v>
      </c>
      <c r="K405" s="92" t="s">
        <v>267</v>
      </c>
      <c r="L405" s="78"/>
    </row>
    <row r="406" spans="1:12" ht="25.5" customHeight="1">
      <c r="A406" s="72">
        <v>127</v>
      </c>
      <c r="B406" s="73" t="s">
        <v>66</v>
      </c>
      <c r="C406" s="73" t="s">
        <v>675</v>
      </c>
      <c r="D406" s="73" t="s">
        <v>676</v>
      </c>
      <c r="E406" s="74">
        <v>3</v>
      </c>
      <c r="F406" s="75" t="s">
        <v>1106</v>
      </c>
      <c r="G406" s="76" t="s">
        <v>739</v>
      </c>
      <c r="H406" s="79">
        <v>103</v>
      </c>
      <c r="I406" s="72" t="str">
        <f>RIGHT(H406,1)</f>
        <v>3</v>
      </c>
      <c r="J406" s="42" t="s">
        <v>1387</v>
      </c>
      <c r="K406" s="92" t="s">
        <v>259</v>
      </c>
      <c r="L406" s="78"/>
    </row>
    <row r="407" spans="1:12" ht="25.5" customHeight="1">
      <c r="A407" s="72">
        <v>223</v>
      </c>
      <c r="B407" s="73" t="s">
        <v>97</v>
      </c>
      <c r="C407" s="73" t="s">
        <v>677</v>
      </c>
      <c r="D407" s="73" t="s">
        <v>678</v>
      </c>
      <c r="E407" s="74">
        <v>3</v>
      </c>
      <c r="F407" s="75" t="s">
        <v>1107</v>
      </c>
      <c r="G407" s="76" t="s">
        <v>739</v>
      </c>
      <c r="H407" s="77">
        <v>114</v>
      </c>
      <c r="I407" s="72" t="str">
        <f>RIGHT(H407,1)</f>
        <v>4</v>
      </c>
      <c r="J407" s="42" t="s">
        <v>1392</v>
      </c>
      <c r="K407" s="92" t="s">
        <v>742</v>
      </c>
      <c r="L407" s="78"/>
    </row>
    <row r="408" spans="1:12" ht="25.5" customHeight="1">
      <c r="A408" s="72">
        <v>224</v>
      </c>
      <c r="B408" s="73" t="s">
        <v>98</v>
      </c>
      <c r="C408" s="73" t="s">
        <v>677</v>
      </c>
      <c r="D408" s="73" t="s">
        <v>678</v>
      </c>
      <c r="E408" s="74">
        <v>3</v>
      </c>
      <c r="F408" s="75" t="s">
        <v>1108</v>
      </c>
      <c r="G408" s="76" t="s">
        <v>739</v>
      </c>
      <c r="H408" s="77">
        <v>114</v>
      </c>
      <c r="I408" s="72" t="str">
        <f>RIGHT(H408,1)</f>
        <v>4</v>
      </c>
      <c r="J408" s="42" t="s">
        <v>1392</v>
      </c>
      <c r="K408" s="92" t="s">
        <v>742</v>
      </c>
      <c r="L408" s="78"/>
    </row>
    <row r="409" spans="1:12" ht="25.5" customHeight="1">
      <c r="A409" s="72">
        <v>389</v>
      </c>
      <c r="B409" s="73" t="s">
        <v>70</v>
      </c>
      <c r="C409" s="73" t="s">
        <v>677</v>
      </c>
      <c r="D409" s="73" t="s">
        <v>678</v>
      </c>
      <c r="E409" s="74">
        <v>3</v>
      </c>
      <c r="F409" s="75" t="s">
        <v>756</v>
      </c>
      <c r="G409" s="76" t="s">
        <v>738</v>
      </c>
      <c r="H409" s="79">
        <v>205</v>
      </c>
      <c r="I409" s="72" t="str">
        <f>RIGHT(H409,1)</f>
        <v>5</v>
      </c>
      <c r="J409" s="42" t="s">
        <v>1388</v>
      </c>
      <c r="K409" s="92" t="s">
        <v>273</v>
      </c>
      <c r="L409" s="78"/>
    </row>
    <row r="410" spans="1:12" ht="25.5" customHeight="1">
      <c r="A410" s="72">
        <v>285</v>
      </c>
      <c r="B410" s="73" t="s">
        <v>715</v>
      </c>
      <c r="C410" s="73" t="s">
        <v>224</v>
      </c>
      <c r="D410" s="73" t="s">
        <v>31</v>
      </c>
      <c r="E410" s="74">
        <v>2</v>
      </c>
      <c r="F410" s="75" t="s">
        <v>1109</v>
      </c>
      <c r="G410" s="76" t="s">
        <v>738</v>
      </c>
      <c r="H410" s="79">
        <v>196</v>
      </c>
      <c r="I410" s="72" t="str">
        <f>RIGHT(H410,1)</f>
        <v>6</v>
      </c>
      <c r="J410" s="42" t="s">
        <v>1390</v>
      </c>
      <c r="K410" s="92" t="s">
        <v>268</v>
      </c>
      <c r="L410" s="78"/>
    </row>
    <row r="411" spans="1:12" ht="25.5" customHeight="1">
      <c r="A411" s="72">
        <v>286</v>
      </c>
      <c r="B411" s="81"/>
      <c r="C411" s="81" t="s">
        <v>679</v>
      </c>
      <c r="D411" s="81" t="s">
        <v>30</v>
      </c>
      <c r="E411" s="82">
        <v>2</v>
      </c>
      <c r="F411" s="83" t="s">
        <v>680</v>
      </c>
      <c r="G411" s="76" t="s">
        <v>738</v>
      </c>
      <c r="H411" s="79">
        <v>196</v>
      </c>
      <c r="I411" s="72" t="str">
        <f>RIGHT(H411,1)</f>
        <v>6</v>
      </c>
      <c r="J411" s="42" t="s">
        <v>1390</v>
      </c>
      <c r="K411" s="92" t="s">
        <v>268</v>
      </c>
      <c r="L411" s="78"/>
    </row>
    <row r="412" spans="1:12" ht="25.5" customHeight="1">
      <c r="A412" s="72">
        <v>287</v>
      </c>
      <c r="B412" s="73" t="s">
        <v>714</v>
      </c>
      <c r="C412" s="73" t="s">
        <v>225</v>
      </c>
      <c r="D412" s="73" t="s">
        <v>30</v>
      </c>
      <c r="E412" s="74">
        <v>3</v>
      </c>
      <c r="F412" s="75" t="s">
        <v>817</v>
      </c>
      <c r="G412" s="76" t="s">
        <v>738</v>
      </c>
      <c r="H412" s="79">
        <v>196</v>
      </c>
      <c r="I412" s="72" t="str">
        <f>RIGHT(H412,1)</f>
        <v>6</v>
      </c>
      <c r="J412" s="42" t="s">
        <v>1390</v>
      </c>
      <c r="K412" s="92" t="s">
        <v>268</v>
      </c>
      <c r="L412" s="78"/>
    </row>
    <row r="413" spans="1:12" ht="25.5" customHeight="1">
      <c r="A413" s="72">
        <v>288</v>
      </c>
      <c r="B413" s="73" t="s">
        <v>724</v>
      </c>
      <c r="C413" s="73" t="s">
        <v>225</v>
      </c>
      <c r="D413" s="73" t="s">
        <v>30</v>
      </c>
      <c r="E413" s="74">
        <v>3</v>
      </c>
      <c r="F413" s="75" t="s">
        <v>1110</v>
      </c>
      <c r="G413" s="76" t="s">
        <v>738</v>
      </c>
      <c r="H413" s="79">
        <v>196</v>
      </c>
      <c r="I413" s="72" t="str">
        <f>RIGHT(H413,1)</f>
        <v>6</v>
      </c>
      <c r="J413" s="42" t="s">
        <v>1390</v>
      </c>
      <c r="K413" s="92" t="s">
        <v>268</v>
      </c>
      <c r="L413" s="78"/>
    </row>
    <row r="414" spans="1:12" ht="25.5" customHeight="1">
      <c r="A414" s="72">
        <v>289</v>
      </c>
      <c r="B414" s="73" t="s">
        <v>719</v>
      </c>
      <c r="C414" s="73" t="s">
        <v>225</v>
      </c>
      <c r="D414" s="73" t="s">
        <v>30</v>
      </c>
      <c r="E414" s="74">
        <v>3</v>
      </c>
      <c r="F414" s="75" t="s">
        <v>1111</v>
      </c>
      <c r="G414" s="76" t="s">
        <v>738</v>
      </c>
      <c r="H414" s="79">
        <v>196</v>
      </c>
      <c r="I414" s="72" t="str">
        <f>RIGHT(H414,1)</f>
        <v>6</v>
      </c>
      <c r="J414" s="42" t="s">
        <v>1390</v>
      </c>
      <c r="K414" s="92" t="s">
        <v>268</v>
      </c>
      <c r="L414" s="78"/>
    </row>
    <row r="415" spans="1:12" ht="25.5" customHeight="1">
      <c r="A415" s="72">
        <v>290</v>
      </c>
      <c r="B415" s="73" t="s">
        <v>722</v>
      </c>
      <c r="C415" s="73" t="s">
        <v>225</v>
      </c>
      <c r="D415" s="73" t="s">
        <v>30</v>
      </c>
      <c r="E415" s="74">
        <v>3</v>
      </c>
      <c r="F415" s="75" t="s">
        <v>813</v>
      </c>
      <c r="G415" s="76" t="s">
        <v>738</v>
      </c>
      <c r="H415" s="79">
        <v>196</v>
      </c>
      <c r="I415" s="72" t="str">
        <f>RIGHT(H415,1)</f>
        <v>6</v>
      </c>
      <c r="J415" s="42" t="s">
        <v>1390</v>
      </c>
      <c r="K415" s="92" t="s">
        <v>268</v>
      </c>
      <c r="L415" s="78"/>
    </row>
    <row r="416" spans="1:12" ht="25.5" customHeight="1">
      <c r="A416" s="72">
        <v>291</v>
      </c>
      <c r="B416" s="73" t="s">
        <v>723</v>
      </c>
      <c r="C416" s="73" t="s">
        <v>225</v>
      </c>
      <c r="D416" s="73" t="s">
        <v>30</v>
      </c>
      <c r="E416" s="74">
        <v>3</v>
      </c>
      <c r="F416" s="75" t="s">
        <v>1112</v>
      </c>
      <c r="G416" s="76" t="s">
        <v>738</v>
      </c>
      <c r="H416" s="79">
        <v>196</v>
      </c>
      <c r="I416" s="72" t="str">
        <f>RIGHT(H416,1)</f>
        <v>6</v>
      </c>
      <c r="J416" s="42" t="s">
        <v>1390</v>
      </c>
      <c r="K416" s="92" t="s">
        <v>268</v>
      </c>
      <c r="L416" s="78"/>
    </row>
    <row r="417" spans="1:12" ht="25.5" customHeight="1">
      <c r="A417" s="72">
        <v>292</v>
      </c>
      <c r="B417" s="73" t="s">
        <v>733</v>
      </c>
      <c r="C417" s="73" t="s">
        <v>681</v>
      </c>
      <c r="D417" s="73" t="s">
        <v>30</v>
      </c>
      <c r="E417" s="74">
        <v>3</v>
      </c>
      <c r="F417" s="75" t="s">
        <v>827</v>
      </c>
      <c r="G417" s="76" t="s">
        <v>738</v>
      </c>
      <c r="H417" s="79">
        <v>196</v>
      </c>
      <c r="I417" s="72" t="str">
        <f>RIGHT(H417,1)</f>
        <v>6</v>
      </c>
      <c r="J417" s="42" t="s">
        <v>1390</v>
      </c>
      <c r="K417" s="92" t="s">
        <v>268</v>
      </c>
      <c r="L417" s="78"/>
    </row>
    <row r="418" spans="1:12" ht="25.5" customHeight="1">
      <c r="A418" s="72">
        <v>345</v>
      </c>
      <c r="B418" s="73" t="s">
        <v>244</v>
      </c>
      <c r="C418" s="73" t="s">
        <v>682</v>
      </c>
      <c r="D418" s="73" t="s">
        <v>683</v>
      </c>
      <c r="E418" s="74">
        <v>3</v>
      </c>
      <c r="F418" s="75" t="s">
        <v>1113</v>
      </c>
      <c r="G418" s="76" t="s">
        <v>738</v>
      </c>
      <c r="H418" s="79">
        <v>203</v>
      </c>
      <c r="I418" s="72" t="str">
        <f>RIGHT(H418,1)</f>
        <v>3</v>
      </c>
      <c r="J418" s="42" t="s">
        <v>1387</v>
      </c>
      <c r="K418" s="92" t="s">
        <v>271</v>
      </c>
      <c r="L418" s="78"/>
    </row>
    <row r="419" spans="1:12" ht="25.5" customHeight="1">
      <c r="A419" s="72">
        <v>106</v>
      </c>
      <c r="B419" s="81"/>
      <c r="C419" s="81" t="s">
        <v>685</v>
      </c>
      <c r="D419" s="81" t="s">
        <v>684</v>
      </c>
      <c r="E419" s="82">
        <v>2</v>
      </c>
      <c r="F419" s="83" t="s">
        <v>686</v>
      </c>
      <c r="G419" s="76" t="s">
        <v>739</v>
      </c>
      <c r="H419" s="79">
        <v>102</v>
      </c>
      <c r="I419" s="72" t="str">
        <f>RIGHT(H419,1)</f>
        <v>2</v>
      </c>
      <c r="J419" s="42" t="s">
        <v>1391</v>
      </c>
      <c r="K419" s="92" t="s">
        <v>258</v>
      </c>
      <c r="L419" s="78"/>
    </row>
    <row r="420" spans="1:12" ht="25.5" customHeight="1">
      <c r="A420" s="72">
        <v>104</v>
      </c>
      <c r="B420" s="73" t="s">
        <v>239</v>
      </c>
      <c r="C420" s="73" t="s">
        <v>226</v>
      </c>
      <c r="D420" s="73" t="s">
        <v>227</v>
      </c>
      <c r="E420" s="74">
        <v>2</v>
      </c>
      <c r="F420" s="75" t="s">
        <v>1114</v>
      </c>
      <c r="G420" s="76" t="s">
        <v>739</v>
      </c>
      <c r="H420" s="77">
        <v>102</v>
      </c>
      <c r="I420" s="72" t="str">
        <f>RIGHT(H420,1)</f>
        <v>2</v>
      </c>
      <c r="J420" s="42" t="s">
        <v>1391</v>
      </c>
      <c r="K420" s="92" t="s">
        <v>258</v>
      </c>
      <c r="L420" s="78"/>
    </row>
    <row r="421" spans="1:12" ht="25.5" customHeight="1">
      <c r="A421" s="72">
        <v>105</v>
      </c>
      <c r="B421" s="73" t="s">
        <v>53</v>
      </c>
      <c r="C421" s="73" t="s">
        <v>226</v>
      </c>
      <c r="D421" s="73" t="s">
        <v>227</v>
      </c>
      <c r="E421" s="74">
        <v>2</v>
      </c>
      <c r="F421" s="75" t="s">
        <v>1115</v>
      </c>
      <c r="G421" s="76" t="s">
        <v>739</v>
      </c>
      <c r="H421" s="79">
        <v>102</v>
      </c>
      <c r="I421" s="72" t="str">
        <f>RIGHT(H421,1)</f>
        <v>2</v>
      </c>
      <c r="J421" s="42" t="s">
        <v>1391</v>
      </c>
      <c r="K421" s="92" t="s">
        <v>258</v>
      </c>
      <c r="L421" s="78"/>
    </row>
    <row r="422" spans="1:12" ht="25.5" customHeight="1">
      <c r="A422" s="72">
        <v>293</v>
      </c>
      <c r="B422" s="73" t="s">
        <v>54</v>
      </c>
      <c r="C422" s="73" t="s">
        <v>226</v>
      </c>
      <c r="D422" s="73" t="s">
        <v>227</v>
      </c>
      <c r="E422" s="74">
        <v>2</v>
      </c>
      <c r="F422" s="75" t="s">
        <v>804</v>
      </c>
      <c r="G422" s="76" t="s">
        <v>738</v>
      </c>
      <c r="H422" s="77">
        <v>196</v>
      </c>
      <c r="I422" s="72" t="str">
        <f>RIGHT(H422,1)</f>
        <v>6</v>
      </c>
      <c r="J422" s="42" t="s">
        <v>1390</v>
      </c>
      <c r="K422" s="92" t="s">
        <v>268</v>
      </c>
      <c r="L422" s="78"/>
    </row>
    <row r="423" spans="1:12" ht="25.5" customHeight="1">
      <c r="A423" s="72">
        <v>294</v>
      </c>
      <c r="B423" s="73" t="s">
        <v>82</v>
      </c>
      <c r="C423" s="73" t="s">
        <v>687</v>
      </c>
      <c r="D423" s="73" t="s">
        <v>688</v>
      </c>
      <c r="E423" s="74">
        <v>2</v>
      </c>
      <c r="F423" s="75" t="s">
        <v>1116</v>
      </c>
      <c r="G423" s="76" t="s">
        <v>738</v>
      </c>
      <c r="H423" s="77">
        <v>196</v>
      </c>
      <c r="I423" s="72" t="str">
        <f>RIGHT(H423,1)</f>
        <v>6</v>
      </c>
      <c r="J423" s="42" t="s">
        <v>1390</v>
      </c>
      <c r="K423" s="92" t="s">
        <v>268</v>
      </c>
      <c r="L423" s="78"/>
    </row>
    <row r="424" spans="1:12" ht="25.5" customHeight="1">
      <c r="A424" s="72">
        <v>196</v>
      </c>
      <c r="B424" s="73" t="s">
        <v>100</v>
      </c>
      <c r="C424" s="73" t="s">
        <v>228</v>
      </c>
      <c r="D424" s="73" t="s">
        <v>20</v>
      </c>
      <c r="E424" s="74">
        <v>2</v>
      </c>
      <c r="F424" s="75" t="s">
        <v>761</v>
      </c>
      <c r="G424" s="76" t="s">
        <v>739</v>
      </c>
      <c r="H424" s="79">
        <v>106</v>
      </c>
      <c r="I424" s="72" t="str">
        <f>RIGHT(H424,1)</f>
        <v>6</v>
      </c>
      <c r="J424" s="42" t="s">
        <v>1390</v>
      </c>
      <c r="K424" s="92" t="s">
        <v>262</v>
      </c>
      <c r="L424" s="78"/>
    </row>
    <row r="425" spans="1:12" ht="25.5" customHeight="1">
      <c r="A425" s="72">
        <v>197</v>
      </c>
      <c r="B425" s="73" t="s">
        <v>239</v>
      </c>
      <c r="C425" s="73" t="s">
        <v>228</v>
      </c>
      <c r="D425" s="73" t="s">
        <v>20</v>
      </c>
      <c r="E425" s="74">
        <v>2</v>
      </c>
      <c r="F425" s="75" t="s">
        <v>1117</v>
      </c>
      <c r="G425" s="76" t="s">
        <v>739</v>
      </c>
      <c r="H425" s="77">
        <v>106</v>
      </c>
      <c r="I425" s="72" t="str">
        <f>RIGHT(H425,1)</f>
        <v>6</v>
      </c>
      <c r="J425" s="42" t="s">
        <v>1390</v>
      </c>
      <c r="K425" s="92" t="s">
        <v>262</v>
      </c>
      <c r="L425" s="78"/>
    </row>
    <row r="426" spans="1:12" ht="25.5" customHeight="1">
      <c r="A426" s="72">
        <v>198</v>
      </c>
      <c r="B426" s="73" t="s">
        <v>55</v>
      </c>
      <c r="C426" s="73" t="s">
        <v>228</v>
      </c>
      <c r="D426" s="73" t="s">
        <v>20</v>
      </c>
      <c r="E426" s="74">
        <v>2</v>
      </c>
      <c r="F426" s="75" t="s">
        <v>1119</v>
      </c>
      <c r="G426" s="76" t="s">
        <v>739</v>
      </c>
      <c r="H426" s="77">
        <v>106</v>
      </c>
      <c r="I426" s="72" t="str">
        <f>RIGHT(H426,1)</f>
        <v>6</v>
      </c>
      <c r="J426" s="42" t="s">
        <v>1390</v>
      </c>
      <c r="K426" s="92" t="s">
        <v>262</v>
      </c>
      <c r="L426" s="78"/>
    </row>
    <row r="427" spans="1:12" ht="25.5" customHeight="1">
      <c r="A427" s="72">
        <v>199</v>
      </c>
      <c r="B427" s="73" t="s">
        <v>57</v>
      </c>
      <c r="C427" s="73" t="s">
        <v>228</v>
      </c>
      <c r="D427" s="73" t="s">
        <v>20</v>
      </c>
      <c r="E427" s="74">
        <v>2</v>
      </c>
      <c r="F427" s="75" t="s">
        <v>859</v>
      </c>
      <c r="G427" s="76" t="s">
        <v>739</v>
      </c>
      <c r="H427" s="77">
        <v>106</v>
      </c>
      <c r="I427" s="72" t="str">
        <f>RIGHT(H427,1)</f>
        <v>6</v>
      </c>
      <c r="J427" s="42" t="s">
        <v>1390</v>
      </c>
      <c r="K427" s="92" t="s">
        <v>262</v>
      </c>
      <c r="L427" s="78"/>
    </row>
    <row r="428" spans="1:12" ht="25.5" customHeight="1">
      <c r="A428" s="72">
        <v>200</v>
      </c>
      <c r="B428" s="73" t="s">
        <v>101</v>
      </c>
      <c r="C428" s="73" t="s">
        <v>228</v>
      </c>
      <c r="D428" s="73" t="s">
        <v>20</v>
      </c>
      <c r="E428" s="74">
        <v>2</v>
      </c>
      <c r="F428" s="75" t="s">
        <v>1120</v>
      </c>
      <c r="G428" s="76" t="s">
        <v>739</v>
      </c>
      <c r="H428" s="79">
        <v>106</v>
      </c>
      <c r="I428" s="72" t="str">
        <f>RIGHT(H428,1)</f>
        <v>6</v>
      </c>
      <c r="J428" s="42" t="s">
        <v>1390</v>
      </c>
      <c r="K428" s="92" t="s">
        <v>262</v>
      </c>
      <c r="L428" s="78"/>
    </row>
    <row r="429" spans="1:12" ht="25.5" customHeight="1">
      <c r="A429" s="72">
        <v>201</v>
      </c>
      <c r="B429" s="73" t="s">
        <v>244</v>
      </c>
      <c r="C429" s="73" t="s">
        <v>228</v>
      </c>
      <c r="D429" s="73" t="s">
        <v>20</v>
      </c>
      <c r="E429" s="74">
        <v>2</v>
      </c>
      <c r="F429" s="75" t="s">
        <v>1121</v>
      </c>
      <c r="G429" s="76" t="s">
        <v>739</v>
      </c>
      <c r="H429" s="77">
        <v>106</v>
      </c>
      <c r="I429" s="72" t="str">
        <f>RIGHT(H429,1)</f>
        <v>6</v>
      </c>
      <c r="J429" s="42" t="s">
        <v>1390</v>
      </c>
      <c r="K429" s="92" t="s">
        <v>262</v>
      </c>
      <c r="L429" s="78"/>
    </row>
    <row r="430" spans="1:12" ht="25.5" customHeight="1">
      <c r="A430" s="72">
        <v>202</v>
      </c>
      <c r="B430" s="73" t="s">
        <v>79</v>
      </c>
      <c r="C430" s="73" t="s">
        <v>228</v>
      </c>
      <c r="D430" s="73" t="s">
        <v>20</v>
      </c>
      <c r="E430" s="74">
        <v>2</v>
      </c>
      <c r="F430" s="75" t="s">
        <v>1122</v>
      </c>
      <c r="G430" s="76" t="s">
        <v>739</v>
      </c>
      <c r="H430" s="79">
        <v>106</v>
      </c>
      <c r="I430" s="72" t="str">
        <f>RIGHT(H430,1)</f>
        <v>6</v>
      </c>
      <c r="J430" s="42" t="s">
        <v>1390</v>
      </c>
      <c r="K430" s="92" t="s">
        <v>262</v>
      </c>
      <c r="L430" s="78"/>
    </row>
    <row r="431" spans="1:12" ht="25.5" customHeight="1">
      <c r="A431" s="72">
        <v>295</v>
      </c>
      <c r="B431" s="73" t="s">
        <v>53</v>
      </c>
      <c r="C431" s="73" t="s">
        <v>228</v>
      </c>
      <c r="D431" s="73" t="s">
        <v>20</v>
      </c>
      <c r="E431" s="74">
        <v>2</v>
      </c>
      <c r="F431" s="75" t="s">
        <v>1118</v>
      </c>
      <c r="G431" s="76" t="s">
        <v>738</v>
      </c>
      <c r="H431" s="79">
        <v>196</v>
      </c>
      <c r="I431" s="72" t="str">
        <f>RIGHT(H431,1)</f>
        <v>6</v>
      </c>
      <c r="J431" s="42" t="s">
        <v>1390</v>
      </c>
      <c r="K431" s="92" t="s">
        <v>268</v>
      </c>
      <c r="L431" s="78"/>
    </row>
    <row r="432" spans="1:12" ht="25.5" customHeight="1">
      <c r="A432" s="72">
        <v>296</v>
      </c>
      <c r="B432" s="73" t="s">
        <v>56</v>
      </c>
      <c r="C432" s="73" t="s">
        <v>228</v>
      </c>
      <c r="D432" s="73" t="s">
        <v>20</v>
      </c>
      <c r="E432" s="74">
        <v>2</v>
      </c>
      <c r="F432" s="75" t="s">
        <v>778</v>
      </c>
      <c r="G432" s="76" t="s">
        <v>738</v>
      </c>
      <c r="H432" s="79">
        <v>196</v>
      </c>
      <c r="I432" s="72" t="str">
        <f>RIGHT(H432,1)</f>
        <v>6</v>
      </c>
      <c r="J432" s="42" t="s">
        <v>1390</v>
      </c>
      <c r="K432" s="92" t="s">
        <v>268</v>
      </c>
      <c r="L432" s="78"/>
    </row>
    <row r="433" spans="1:12" ht="25.5" customHeight="1">
      <c r="A433" s="72">
        <v>80</v>
      </c>
      <c r="B433" s="73" t="s">
        <v>57</v>
      </c>
      <c r="C433" s="73" t="s">
        <v>689</v>
      </c>
      <c r="D433" s="73" t="s">
        <v>690</v>
      </c>
      <c r="E433" s="74">
        <v>3</v>
      </c>
      <c r="F433" s="75" t="s">
        <v>860</v>
      </c>
      <c r="G433" s="76" t="s">
        <v>739</v>
      </c>
      <c r="H433" s="79">
        <v>96</v>
      </c>
      <c r="I433" s="72" t="str">
        <f>RIGHT(H433,1)</f>
        <v>6</v>
      </c>
      <c r="J433" s="42" t="s">
        <v>1390</v>
      </c>
      <c r="K433" s="92" t="s">
        <v>256</v>
      </c>
      <c r="L433" s="78"/>
    </row>
    <row r="434" spans="1:12" ht="25.5" customHeight="1">
      <c r="A434" s="72">
        <v>428</v>
      </c>
      <c r="B434" s="73" t="s">
        <v>238</v>
      </c>
      <c r="C434" s="73" t="s">
        <v>689</v>
      </c>
      <c r="D434" s="73" t="s">
        <v>690</v>
      </c>
      <c r="E434" s="74">
        <v>3</v>
      </c>
      <c r="F434" s="75" t="s">
        <v>744</v>
      </c>
      <c r="G434" s="76" t="s">
        <v>738</v>
      </c>
      <c r="H434" s="77">
        <v>206</v>
      </c>
      <c r="I434" s="72" t="str">
        <f>RIGHT(H434,1)</f>
        <v>6</v>
      </c>
      <c r="J434" s="42" t="s">
        <v>1390</v>
      </c>
      <c r="K434" s="92" t="s">
        <v>274</v>
      </c>
      <c r="L434" s="78"/>
    </row>
    <row r="435" spans="1:12" ht="25.5" customHeight="1">
      <c r="A435" s="72">
        <v>81</v>
      </c>
      <c r="B435" s="73" t="s">
        <v>69</v>
      </c>
      <c r="C435" s="73" t="s">
        <v>691</v>
      </c>
      <c r="D435" s="73" t="s">
        <v>692</v>
      </c>
      <c r="E435" s="74">
        <v>2</v>
      </c>
      <c r="F435" s="75" t="s">
        <v>1123</v>
      </c>
      <c r="G435" s="76" t="s">
        <v>739</v>
      </c>
      <c r="H435" s="77">
        <v>96</v>
      </c>
      <c r="I435" s="72" t="str">
        <f>RIGHT(H435,1)</f>
        <v>6</v>
      </c>
      <c r="J435" s="42" t="s">
        <v>1390</v>
      </c>
      <c r="K435" s="92" t="s">
        <v>256</v>
      </c>
      <c r="L435" s="78"/>
    </row>
    <row r="436" spans="1:12" ht="25.5" customHeight="1">
      <c r="A436" s="72">
        <v>429</v>
      </c>
      <c r="B436" s="73" t="s">
        <v>81</v>
      </c>
      <c r="C436" s="73" t="s">
        <v>229</v>
      </c>
      <c r="D436" s="73" t="s">
        <v>50</v>
      </c>
      <c r="E436" s="74">
        <v>2</v>
      </c>
      <c r="F436" s="75" t="s">
        <v>1124</v>
      </c>
      <c r="G436" s="76" t="s">
        <v>738</v>
      </c>
      <c r="H436" s="79">
        <v>206</v>
      </c>
      <c r="I436" s="72" t="str">
        <f>RIGHT(H436,1)</f>
        <v>6</v>
      </c>
      <c r="J436" s="42" t="s">
        <v>1390</v>
      </c>
      <c r="K436" s="92" t="s">
        <v>274</v>
      </c>
      <c r="L436" s="78"/>
    </row>
    <row r="437" spans="1:12" ht="25.5" customHeight="1">
      <c r="A437" s="72">
        <v>430</v>
      </c>
      <c r="B437" s="73" t="s">
        <v>246</v>
      </c>
      <c r="C437" s="73" t="s">
        <v>693</v>
      </c>
      <c r="D437" s="73" t="s">
        <v>694</v>
      </c>
      <c r="E437" s="74">
        <v>2</v>
      </c>
      <c r="F437" s="75" t="s">
        <v>1125</v>
      </c>
      <c r="G437" s="76" t="s">
        <v>738</v>
      </c>
      <c r="H437" s="77">
        <v>206</v>
      </c>
      <c r="I437" s="72" t="str">
        <f>RIGHT(H437,1)</f>
        <v>6</v>
      </c>
      <c r="J437" s="42" t="s">
        <v>1390</v>
      </c>
      <c r="K437" s="92" t="s">
        <v>274</v>
      </c>
      <c r="L437" s="78"/>
    </row>
    <row r="438" spans="1:12" ht="25.5" customHeight="1">
      <c r="A438" s="72">
        <v>300</v>
      </c>
      <c r="B438" s="73" t="s">
        <v>76</v>
      </c>
      <c r="C438" s="73" t="s">
        <v>230</v>
      </c>
      <c r="D438" s="73" t="s">
        <v>13</v>
      </c>
      <c r="E438" s="74">
        <v>2</v>
      </c>
      <c r="F438" s="75" t="s">
        <v>1126</v>
      </c>
      <c r="G438" s="76" t="s">
        <v>738</v>
      </c>
      <c r="H438" s="79">
        <v>197</v>
      </c>
      <c r="I438" s="72" t="str">
        <f>RIGHT(H438,1)</f>
        <v>7</v>
      </c>
      <c r="J438" s="42" t="s">
        <v>1389</v>
      </c>
      <c r="K438" s="92" t="s">
        <v>269</v>
      </c>
      <c r="L438" s="78"/>
    </row>
    <row r="439" spans="1:12" ht="25.5" customHeight="1">
      <c r="A439" s="72">
        <v>301</v>
      </c>
      <c r="B439" s="73" t="s">
        <v>56</v>
      </c>
      <c r="C439" s="73" t="s">
        <v>230</v>
      </c>
      <c r="D439" s="73" t="s">
        <v>13</v>
      </c>
      <c r="E439" s="74">
        <v>2</v>
      </c>
      <c r="F439" s="75" t="s">
        <v>779</v>
      </c>
      <c r="G439" s="76" t="s">
        <v>738</v>
      </c>
      <c r="H439" s="79">
        <v>197</v>
      </c>
      <c r="I439" s="72" t="str">
        <f>RIGHT(H439,1)</f>
        <v>7</v>
      </c>
      <c r="J439" s="42" t="s">
        <v>1389</v>
      </c>
      <c r="K439" s="92" t="s">
        <v>269</v>
      </c>
      <c r="L439" s="78"/>
    </row>
    <row r="440" spans="1:12" ht="25.5" customHeight="1">
      <c r="A440" s="72">
        <v>302</v>
      </c>
      <c r="B440" s="73" t="s">
        <v>95</v>
      </c>
      <c r="C440" s="73" t="s">
        <v>230</v>
      </c>
      <c r="D440" s="73" t="s">
        <v>13</v>
      </c>
      <c r="E440" s="74">
        <v>2</v>
      </c>
      <c r="F440" s="75" t="s">
        <v>799</v>
      </c>
      <c r="G440" s="76" t="s">
        <v>738</v>
      </c>
      <c r="H440" s="79">
        <v>197</v>
      </c>
      <c r="I440" s="72" t="str">
        <f>RIGHT(H440,1)</f>
        <v>7</v>
      </c>
      <c r="J440" s="42" t="s">
        <v>1389</v>
      </c>
      <c r="K440" s="92" t="s">
        <v>269</v>
      </c>
      <c r="L440" s="78"/>
    </row>
    <row r="441" spans="1:12" ht="25.5" customHeight="1">
      <c r="A441" s="72">
        <v>82</v>
      </c>
      <c r="B441" s="73" t="s">
        <v>63</v>
      </c>
      <c r="C441" s="73" t="s">
        <v>231</v>
      </c>
      <c r="D441" s="73" t="s">
        <v>12</v>
      </c>
      <c r="E441" s="74">
        <v>1</v>
      </c>
      <c r="F441" s="75" t="s">
        <v>763</v>
      </c>
      <c r="G441" s="76" t="s">
        <v>739</v>
      </c>
      <c r="H441" s="79">
        <v>96</v>
      </c>
      <c r="I441" s="72" t="str">
        <f>RIGHT(H441,1)</f>
        <v>6</v>
      </c>
      <c r="J441" s="42" t="s">
        <v>1390</v>
      </c>
      <c r="K441" s="92" t="s">
        <v>256</v>
      </c>
      <c r="L441" s="78"/>
    </row>
    <row r="442" spans="1:12" ht="25.5" customHeight="1">
      <c r="A442" s="72">
        <v>83</v>
      </c>
      <c r="B442" s="73" t="s">
        <v>71</v>
      </c>
      <c r="C442" s="73" t="s">
        <v>231</v>
      </c>
      <c r="D442" s="73" t="s">
        <v>12</v>
      </c>
      <c r="E442" s="74">
        <v>1</v>
      </c>
      <c r="F442" s="75" t="s">
        <v>767</v>
      </c>
      <c r="G442" s="76" t="s">
        <v>739</v>
      </c>
      <c r="H442" s="77">
        <v>96</v>
      </c>
      <c r="I442" s="72" t="str">
        <f>RIGHT(H442,1)</f>
        <v>6</v>
      </c>
      <c r="J442" s="42" t="s">
        <v>1390</v>
      </c>
      <c r="K442" s="92" t="s">
        <v>256</v>
      </c>
      <c r="L442" s="78"/>
    </row>
    <row r="443" spans="1:12" ht="25.5" customHeight="1">
      <c r="A443" s="72">
        <v>346</v>
      </c>
      <c r="B443" s="73" t="s">
        <v>713</v>
      </c>
      <c r="C443" s="73" t="s">
        <v>232</v>
      </c>
      <c r="D443" s="73" t="s">
        <v>233</v>
      </c>
      <c r="E443" s="74">
        <v>2</v>
      </c>
      <c r="F443" s="75" t="s">
        <v>1127</v>
      </c>
      <c r="G443" s="76" t="s">
        <v>738</v>
      </c>
      <c r="H443" s="79">
        <v>203</v>
      </c>
      <c r="I443" s="72" t="str">
        <f>RIGHT(H443,1)</f>
        <v>3</v>
      </c>
      <c r="J443" s="42" t="s">
        <v>1387</v>
      </c>
      <c r="K443" s="92" t="s">
        <v>271</v>
      </c>
      <c r="L443" s="78"/>
    </row>
    <row r="444" spans="1:12" ht="25.5" customHeight="1">
      <c r="A444" s="72">
        <v>347</v>
      </c>
      <c r="B444" s="73" t="s">
        <v>714</v>
      </c>
      <c r="C444" s="73" t="s">
        <v>232</v>
      </c>
      <c r="D444" s="73" t="s">
        <v>233</v>
      </c>
      <c r="E444" s="74">
        <v>2</v>
      </c>
      <c r="F444" s="75" t="s">
        <v>818</v>
      </c>
      <c r="G444" s="76" t="s">
        <v>738</v>
      </c>
      <c r="H444" s="79">
        <v>203</v>
      </c>
      <c r="I444" s="72" t="str">
        <f>RIGHT(H444,1)</f>
        <v>3</v>
      </c>
      <c r="J444" s="42" t="s">
        <v>1387</v>
      </c>
      <c r="K444" s="92" t="s">
        <v>271</v>
      </c>
      <c r="L444" s="78"/>
    </row>
    <row r="445" spans="1:12" ht="25.5" customHeight="1">
      <c r="A445" s="72">
        <v>348</v>
      </c>
      <c r="B445" s="73" t="s">
        <v>716</v>
      </c>
      <c r="C445" s="73" t="s">
        <v>232</v>
      </c>
      <c r="D445" s="73" t="s">
        <v>233</v>
      </c>
      <c r="E445" s="74">
        <v>2</v>
      </c>
      <c r="F445" s="75" t="s">
        <v>746</v>
      </c>
      <c r="G445" s="76" t="s">
        <v>738</v>
      </c>
      <c r="H445" s="79">
        <v>203</v>
      </c>
      <c r="I445" s="72" t="str">
        <f>RIGHT(H445,1)</f>
        <v>3</v>
      </c>
      <c r="J445" s="42" t="s">
        <v>1387</v>
      </c>
      <c r="K445" s="92" t="s">
        <v>271</v>
      </c>
      <c r="L445" s="78"/>
    </row>
    <row r="446" spans="1:12" ht="25.5" customHeight="1">
      <c r="A446" s="72">
        <v>349</v>
      </c>
      <c r="B446" s="73" t="s">
        <v>721</v>
      </c>
      <c r="C446" s="73" t="s">
        <v>232</v>
      </c>
      <c r="D446" s="73" t="s">
        <v>233</v>
      </c>
      <c r="E446" s="74">
        <v>2</v>
      </c>
      <c r="F446" s="75" t="s">
        <v>1128</v>
      </c>
      <c r="G446" s="76" t="s">
        <v>738</v>
      </c>
      <c r="H446" s="79">
        <v>203</v>
      </c>
      <c r="I446" s="72" t="str">
        <f>RIGHT(H446,1)</f>
        <v>3</v>
      </c>
      <c r="J446" s="42" t="s">
        <v>1387</v>
      </c>
      <c r="K446" s="92" t="s">
        <v>271</v>
      </c>
      <c r="L446" s="78"/>
    </row>
    <row r="447" spans="1:12" ht="25.5" customHeight="1">
      <c r="A447" s="72">
        <v>350</v>
      </c>
      <c r="B447" s="81"/>
      <c r="C447" s="81" t="s">
        <v>695</v>
      </c>
      <c r="D447" s="81" t="s">
        <v>696</v>
      </c>
      <c r="E447" s="82">
        <v>2</v>
      </c>
      <c r="F447" s="83" t="s">
        <v>697</v>
      </c>
      <c r="G447" s="76" t="s">
        <v>738</v>
      </c>
      <c r="H447" s="79">
        <v>203</v>
      </c>
      <c r="I447" s="72" t="str">
        <f>RIGHT(H447,1)</f>
        <v>3</v>
      </c>
      <c r="J447" s="42" t="s">
        <v>1387</v>
      </c>
      <c r="K447" s="92" t="s">
        <v>271</v>
      </c>
      <c r="L447" s="78"/>
    </row>
    <row r="448" spans="1:12" ht="25.5" customHeight="1">
      <c r="A448" s="72">
        <v>351</v>
      </c>
      <c r="B448" s="73" t="s">
        <v>733</v>
      </c>
      <c r="C448" s="73" t="s">
        <v>695</v>
      </c>
      <c r="D448" s="73" t="s">
        <v>696</v>
      </c>
      <c r="E448" s="74">
        <v>2</v>
      </c>
      <c r="F448" s="75" t="s">
        <v>828</v>
      </c>
      <c r="G448" s="76" t="s">
        <v>738</v>
      </c>
      <c r="H448" s="79">
        <v>203</v>
      </c>
      <c r="I448" s="72" t="str">
        <f>RIGHT(H448,1)</f>
        <v>3</v>
      </c>
      <c r="J448" s="42" t="s">
        <v>1387</v>
      </c>
      <c r="K448" s="92" t="s">
        <v>271</v>
      </c>
      <c r="L448" s="78"/>
    </row>
    <row r="449" spans="1:12" ht="25.5" customHeight="1">
      <c r="A449" s="72">
        <v>29</v>
      </c>
      <c r="B449" s="73" t="s">
        <v>56</v>
      </c>
      <c r="C449" s="73" t="s">
        <v>698</v>
      </c>
      <c r="D449" s="73" t="s">
        <v>699</v>
      </c>
      <c r="E449" s="74">
        <v>2</v>
      </c>
      <c r="F449" s="75" t="s">
        <v>1129</v>
      </c>
      <c r="G449" s="76" t="s">
        <v>739</v>
      </c>
      <c r="H449" s="77">
        <v>93</v>
      </c>
      <c r="I449" s="72" t="str">
        <f>RIGHT(H449,1)</f>
        <v>3</v>
      </c>
      <c r="J449" s="42" t="s">
        <v>1387</v>
      </c>
      <c r="K449" s="92" t="s">
        <v>253</v>
      </c>
      <c r="L449" s="78"/>
    </row>
    <row r="450" spans="1:12" ht="25.5" customHeight="1">
      <c r="A450" s="72">
        <v>234</v>
      </c>
      <c r="B450" s="73" t="s">
        <v>75</v>
      </c>
      <c r="C450" s="73" t="s">
        <v>698</v>
      </c>
      <c r="D450" s="73" t="s">
        <v>699</v>
      </c>
      <c r="E450" s="74">
        <v>2</v>
      </c>
      <c r="F450" s="75" t="s">
        <v>1130</v>
      </c>
      <c r="G450" s="76" t="s">
        <v>738</v>
      </c>
      <c r="H450" s="79">
        <v>193</v>
      </c>
      <c r="I450" s="72" t="str">
        <f>RIGHT(H450,1)</f>
        <v>3</v>
      </c>
      <c r="J450" s="42" t="s">
        <v>1387</v>
      </c>
      <c r="K450" s="92" t="s">
        <v>265</v>
      </c>
      <c r="L450" s="78"/>
    </row>
    <row r="451" spans="1:12" ht="25.5" customHeight="1">
      <c r="A451" s="72">
        <v>92</v>
      </c>
      <c r="B451" s="73" t="s">
        <v>80</v>
      </c>
      <c r="C451" s="73" t="s">
        <v>234</v>
      </c>
      <c r="D451" s="73" t="s">
        <v>93</v>
      </c>
      <c r="E451" s="74">
        <v>2</v>
      </c>
      <c r="F451" s="75" t="s">
        <v>1131</v>
      </c>
      <c r="G451" s="76" t="s">
        <v>739</v>
      </c>
      <c r="H451" s="77">
        <v>97</v>
      </c>
      <c r="I451" s="72" t="str">
        <f>RIGHT(H451,1)</f>
        <v>7</v>
      </c>
      <c r="J451" s="42" t="s">
        <v>1389</v>
      </c>
      <c r="K451" s="92" t="s">
        <v>257</v>
      </c>
      <c r="L451" s="78"/>
    </row>
    <row r="452" spans="1:12" ht="25.5" customHeight="1">
      <c r="A452" s="72">
        <v>453</v>
      </c>
      <c r="B452" s="73" t="s">
        <v>69</v>
      </c>
      <c r="C452" s="73" t="s">
        <v>234</v>
      </c>
      <c r="D452" s="73" t="s">
        <v>93</v>
      </c>
      <c r="E452" s="74">
        <v>2</v>
      </c>
      <c r="F452" s="75" t="s">
        <v>1132</v>
      </c>
      <c r="G452" s="76" t="s">
        <v>738</v>
      </c>
      <c r="H452" s="79">
        <v>207</v>
      </c>
      <c r="I452" s="72" t="str">
        <f>RIGHT(H452,1)</f>
        <v>7</v>
      </c>
      <c r="J452" s="42" t="s">
        <v>1389</v>
      </c>
      <c r="K452" s="92" t="s">
        <v>275</v>
      </c>
      <c r="L452" s="78"/>
    </row>
    <row r="453" spans="1:12" ht="25.5" customHeight="1">
      <c r="A453" s="72">
        <v>50</v>
      </c>
      <c r="B453" s="73" t="s">
        <v>76</v>
      </c>
      <c r="C453" s="73" t="s">
        <v>700</v>
      </c>
      <c r="D453" s="73" t="s">
        <v>96</v>
      </c>
      <c r="E453" s="74">
        <v>2</v>
      </c>
      <c r="F453" s="75" t="s">
        <v>1133</v>
      </c>
      <c r="G453" s="76" t="s">
        <v>739</v>
      </c>
      <c r="H453" s="77">
        <v>95</v>
      </c>
      <c r="I453" s="72" t="str">
        <f>RIGHT(H453,1)</f>
        <v>5</v>
      </c>
      <c r="J453" s="42" t="s">
        <v>1388</v>
      </c>
      <c r="K453" s="92" t="s">
        <v>255</v>
      </c>
      <c r="L453" s="78"/>
    </row>
    <row r="454" spans="1:12" ht="25.5" customHeight="1">
      <c r="A454" s="72">
        <v>51</v>
      </c>
      <c r="B454" s="73" t="s">
        <v>239</v>
      </c>
      <c r="C454" s="73" t="s">
        <v>700</v>
      </c>
      <c r="D454" s="73" t="s">
        <v>96</v>
      </c>
      <c r="E454" s="74">
        <v>2</v>
      </c>
      <c r="F454" s="75" t="s">
        <v>1134</v>
      </c>
      <c r="G454" s="76" t="s">
        <v>739</v>
      </c>
      <c r="H454" s="77">
        <v>95</v>
      </c>
      <c r="I454" s="72" t="str">
        <f>RIGHT(H454,1)</f>
        <v>5</v>
      </c>
      <c r="J454" s="42" t="s">
        <v>1388</v>
      </c>
      <c r="K454" s="92" t="s">
        <v>255</v>
      </c>
      <c r="L454" s="78"/>
    </row>
    <row r="455" spans="1:12" ht="25.5" customHeight="1">
      <c r="A455" s="72">
        <v>52</v>
      </c>
      <c r="B455" s="73" t="s">
        <v>53</v>
      </c>
      <c r="C455" s="73" t="s">
        <v>700</v>
      </c>
      <c r="D455" s="73" t="s">
        <v>96</v>
      </c>
      <c r="E455" s="74">
        <v>2</v>
      </c>
      <c r="F455" s="75" t="s">
        <v>1135</v>
      </c>
      <c r="G455" s="76" t="s">
        <v>739</v>
      </c>
      <c r="H455" s="77">
        <v>95</v>
      </c>
      <c r="I455" s="72" t="str">
        <f>RIGHT(H455,1)</f>
        <v>5</v>
      </c>
      <c r="J455" s="42" t="s">
        <v>1388</v>
      </c>
      <c r="K455" s="92" t="s">
        <v>255</v>
      </c>
      <c r="L455" s="78"/>
    </row>
    <row r="456" spans="1:12" ht="25.5" customHeight="1">
      <c r="A456" s="72">
        <v>53</v>
      </c>
      <c r="B456" s="73" t="s">
        <v>54</v>
      </c>
      <c r="C456" s="73" t="s">
        <v>700</v>
      </c>
      <c r="D456" s="73" t="s">
        <v>96</v>
      </c>
      <c r="E456" s="74">
        <v>2</v>
      </c>
      <c r="F456" s="75" t="s">
        <v>1136</v>
      </c>
      <c r="G456" s="76" t="s">
        <v>739</v>
      </c>
      <c r="H456" s="77">
        <v>95</v>
      </c>
      <c r="I456" s="72" t="str">
        <f>RIGHT(H456,1)</f>
        <v>5</v>
      </c>
      <c r="J456" s="42" t="s">
        <v>1388</v>
      </c>
      <c r="K456" s="92" t="s">
        <v>255</v>
      </c>
      <c r="L456" s="78"/>
    </row>
    <row r="457" spans="1:12" ht="25.5" customHeight="1">
      <c r="A457" s="72">
        <v>54</v>
      </c>
      <c r="B457" s="73" t="s">
        <v>56</v>
      </c>
      <c r="C457" s="73" t="s">
        <v>700</v>
      </c>
      <c r="D457" s="73" t="s">
        <v>96</v>
      </c>
      <c r="E457" s="74">
        <v>2</v>
      </c>
      <c r="F457" s="75" t="s">
        <v>1137</v>
      </c>
      <c r="G457" s="76" t="s">
        <v>739</v>
      </c>
      <c r="H457" s="77">
        <v>95</v>
      </c>
      <c r="I457" s="72" t="str">
        <f>RIGHT(H457,1)</f>
        <v>5</v>
      </c>
      <c r="J457" s="42" t="s">
        <v>1388</v>
      </c>
      <c r="K457" s="92" t="s">
        <v>255</v>
      </c>
      <c r="L457" s="78"/>
    </row>
    <row r="458" spans="1:12" ht="25.5" customHeight="1">
      <c r="A458" s="72">
        <v>55</v>
      </c>
      <c r="B458" s="73" t="s">
        <v>95</v>
      </c>
      <c r="C458" s="73" t="s">
        <v>700</v>
      </c>
      <c r="D458" s="73" t="s">
        <v>96</v>
      </c>
      <c r="E458" s="74">
        <v>2</v>
      </c>
      <c r="F458" s="75" t="s">
        <v>1138</v>
      </c>
      <c r="G458" s="76" t="s">
        <v>739</v>
      </c>
      <c r="H458" s="77">
        <v>95</v>
      </c>
      <c r="I458" s="72" t="str">
        <f>RIGHT(H458,1)</f>
        <v>5</v>
      </c>
      <c r="J458" s="42" t="s">
        <v>1388</v>
      </c>
      <c r="K458" s="92" t="s">
        <v>255</v>
      </c>
      <c r="L458" s="78"/>
    </row>
    <row r="459" spans="1:12" ht="25.5" customHeight="1">
      <c r="A459" s="72">
        <v>56</v>
      </c>
      <c r="B459" s="73" t="s">
        <v>79</v>
      </c>
      <c r="C459" s="73" t="s">
        <v>700</v>
      </c>
      <c r="D459" s="73" t="s">
        <v>96</v>
      </c>
      <c r="E459" s="74">
        <v>2</v>
      </c>
      <c r="F459" s="75" t="s">
        <v>1139</v>
      </c>
      <c r="G459" s="76" t="s">
        <v>739</v>
      </c>
      <c r="H459" s="77">
        <v>95</v>
      </c>
      <c r="I459" s="72" t="str">
        <f>RIGHT(H459,1)</f>
        <v>5</v>
      </c>
      <c r="J459" s="42" t="s">
        <v>1388</v>
      </c>
      <c r="K459" s="92" t="s">
        <v>255</v>
      </c>
      <c r="L459" s="78"/>
    </row>
    <row r="460" spans="1:12" ht="25.5" customHeight="1">
      <c r="A460" s="72">
        <v>57</v>
      </c>
      <c r="B460" s="73" t="s">
        <v>82</v>
      </c>
      <c r="C460" s="73" t="s">
        <v>700</v>
      </c>
      <c r="D460" s="73" t="s">
        <v>96</v>
      </c>
      <c r="E460" s="74">
        <v>2</v>
      </c>
      <c r="F460" s="75" t="s">
        <v>1140</v>
      </c>
      <c r="G460" s="76" t="s">
        <v>739</v>
      </c>
      <c r="H460" s="77">
        <v>95</v>
      </c>
      <c r="I460" s="72" t="str">
        <f>RIGHT(H460,1)</f>
        <v>5</v>
      </c>
      <c r="J460" s="42" t="s">
        <v>1388</v>
      </c>
      <c r="K460" s="92" t="s">
        <v>255</v>
      </c>
      <c r="L460" s="78"/>
    </row>
    <row r="461" spans="1:12" ht="25.5" customHeight="1">
      <c r="A461" s="72">
        <v>203</v>
      </c>
      <c r="B461" s="73" t="s">
        <v>68</v>
      </c>
      <c r="C461" s="73" t="s">
        <v>701</v>
      </c>
      <c r="D461" s="73" t="s">
        <v>702</v>
      </c>
      <c r="E461" s="74">
        <v>3</v>
      </c>
      <c r="F461" s="75" t="s">
        <v>1141</v>
      </c>
      <c r="G461" s="76" t="s">
        <v>739</v>
      </c>
      <c r="H461" s="77">
        <v>106</v>
      </c>
      <c r="I461" s="72" t="str">
        <f>RIGHT(H461,1)</f>
        <v>6</v>
      </c>
      <c r="J461" s="42" t="s">
        <v>1390</v>
      </c>
      <c r="K461" s="92" t="s">
        <v>262</v>
      </c>
      <c r="L461" s="78"/>
    </row>
    <row r="462" spans="1:12" ht="25.5" customHeight="1">
      <c r="A462" s="72">
        <v>58</v>
      </c>
      <c r="B462" s="73" t="s">
        <v>72</v>
      </c>
      <c r="C462" s="73" t="s">
        <v>703</v>
      </c>
      <c r="D462" s="73" t="s">
        <v>704</v>
      </c>
      <c r="E462" s="74">
        <v>1</v>
      </c>
      <c r="F462" s="75" t="s">
        <v>1142</v>
      </c>
      <c r="G462" s="76" t="s">
        <v>739</v>
      </c>
      <c r="H462" s="79">
        <v>95</v>
      </c>
      <c r="I462" s="72" t="str">
        <f>RIGHT(H462,1)</f>
        <v>5</v>
      </c>
      <c r="J462" s="42" t="s">
        <v>1388</v>
      </c>
      <c r="K462" s="92" t="s">
        <v>255</v>
      </c>
      <c r="L462" s="78"/>
    </row>
    <row r="463" spans="1:12" ht="25.5" customHeight="1">
      <c r="A463" s="72">
        <v>93</v>
      </c>
      <c r="B463" s="73" t="s">
        <v>72</v>
      </c>
      <c r="C463" s="73" t="s">
        <v>705</v>
      </c>
      <c r="D463" s="73" t="s">
        <v>706</v>
      </c>
      <c r="E463" s="74">
        <v>1</v>
      </c>
      <c r="F463" s="75" t="s">
        <v>1143</v>
      </c>
      <c r="G463" s="76" t="s">
        <v>739</v>
      </c>
      <c r="H463" s="77">
        <v>97</v>
      </c>
      <c r="I463" s="72" t="str">
        <f>RIGHT(H463,1)</f>
        <v>7</v>
      </c>
      <c r="J463" s="42" t="s">
        <v>1389</v>
      </c>
      <c r="K463" s="92" t="s">
        <v>257</v>
      </c>
      <c r="L463" s="78"/>
    </row>
    <row r="464" spans="1:12" ht="25.5" customHeight="1">
      <c r="A464" s="72">
        <v>204</v>
      </c>
      <c r="B464" s="73" t="s">
        <v>248</v>
      </c>
      <c r="C464" s="73" t="s">
        <v>707</v>
      </c>
      <c r="D464" s="73" t="s">
        <v>708</v>
      </c>
      <c r="E464" s="74">
        <v>3</v>
      </c>
      <c r="F464" s="75" t="s">
        <v>1144</v>
      </c>
      <c r="G464" s="76" t="s">
        <v>739</v>
      </c>
      <c r="H464" s="79">
        <v>106</v>
      </c>
      <c r="I464" s="72" t="str">
        <f>RIGHT(H464,1)</f>
        <v>6</v>
      </c>
      <c r="J464" s="42" t="s">
        <v>1390</v>
      </c>
      <c r="K464" s="92" t="s">
        <v>262</v>
      </c>
      <c r="L464" s="78"/>
    </row>
    <row r="465" ht="25.5" customHeight="1"/>
  </sheetData>
  <autoFilter ref="A1:O464">
    <filterColumn colId="1"/>
    <filterColumn colId="6"/>
    <sortState ref="A2:O464">
      <sortCondition ref="D1:D464"/>
    </sortState>
  </autoFilter>
  <pageMargins left="0.94488188976377963" right="0.43307086614173229" top="0.62992125984251968" bottom="0.39370078740157483" header="0.31496062992125984" footer="0.15748031496062992"/>
  <pageSetup paperSize="9" orientation="landscape" r:id="rId1"/>
  <headerFooter alignWithMargins="0">
    <oddHeader>&amp;L&amp;"Times New Roman,Regular"    TRƯỜNG ĐẠI HỌC KIẾN TRÚC &amp;C&amp;"Times New Roman,Regular"         KẾ HOẠCH THI HỌC KỲ I, NĂM HỌC 2017-2018&amp;R&amp;"Times New Roman,Regular"     PHÒNG ĐÀO TẠO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110"/>
  <sheetViews>
    <sheetView view="pageLayout" topLeftCell="A97" workbookViewId="0">
      <selection activeCell="G102" sqref="F102:G102"/>
    </sheetView>
  </sheetViews>
  <sheetFormatPr defaultRowHeight="15"/>
  <cols>
    <col min="1" max="1" width="5.140625" style="29" customWidth="1"/>
    <col min="2" max="2" width="9.7109375" style="29" customWidth="1"/>
    <col min="3" max="3" width="10.85546875" style="29" customWidth="1"/>
    <col min="4" max="4" width="38.42578125" style="28" customWidth="1"/>
    <col min="5" max="5" width="25.42578125" style="28" customWidth="1"/>
    <col min="6" max="6" width="11.140625" style="28" customWidth="1"/>
    <col min="7" max="7" width="10.5703125" style="29" customWidth="1"/>
    <col min="8" max="8" width="7.7109375" style="32" hidden="1" customWidth="1"/>
    <col min="9" max="9" width="7.140625" style="28" hidden="1" customWidth="1"/>
    <col min="10" max="10" width="7.85546875" style="28" hidden="1" customWidth="1"/>
    <col min="11" max="11" width="9" style="28" hidden="1" customWidth="1"/>
    <col min="12" max="12" width="10.140625" style="30" hidden="1" customWidth="1"/>
    <col min="13" max="13" width="11.140625" style="33" customWidth="1"/>
    <col min="14" max="14" width="9" style="28" customWidth="1"/>
    <col min="15" max="15" width="5" hidden="1" customWidth="1"/>
    <col min="16" max="16" width="7" hidden="1" customWidth="1"/>
    <col min="17" max="17" width="5" hidden="1" customWidth="1"/>
    <col min="18" max="16384" width="9.140625" style="9"/>
  </cols>
  <sheetData>
    <row r="1" spans="1:17" s="10" customFormat="1" ht="25.5" customHeight="1">
      <c r="A1" s="43" t="s">
        <v>0</v>
      </c>
      <c r="B1" s="39" t="s">
        <v>1</v>
      </c>
      <c r="C1" s="39" t="s">
        <v>2</v>
      </c>
      <c r="D1" s="39" t="s">
        <v>235</v>
      </c>
      <c r="E1" s="39" t="s">
        <v>237</v>
      </c>
      <c r="F1" s="39" t="s">
        <v>236</v>
      </c>
      <c r="G1" s="43" t="s">
        <v>99</v>
      </c>
      <c r="H1" s="39" t="s">
        <v>3</v>
      </c>
      <c r="I1" s="39" t="s">
        <v>4</v>
      </c>
      <c r="J1" s="39" t="s">
        <v>26</v>
      </c>
      <c r="K1" s="39" t="s">
        <v>5</v>
      </c>
      <c r="L1" s="39" t="s">
        <v>6</v>
      </c>
      <c r="M1" s="43" t="s">
        <v>109</v>
      </c>
      <c r="N1" s="39" t="s">
        <v>7</v>
      </c>
      <c r="O1" s="1"/>
      <c r="P1" s="3" t="s">
        <v>8</v>
      </c>
      <c r="Q1" s="3" t="s">
        <v>8</v>
      </c>
    </row>
    <row r="2" spans="1:17" s="10" customFormat="1" ht="25.5" customHeight="1">
      <c r="A2" s="11">
        <v>1</v>
      </c>
      <c r="B2" s="49" t="s">
        <v>65</v>
      </c>
      <c r="C2" s="49" t="s">
        <v>1145</v>
      </c>
      <c r="D2" s="49" t="s">
        <v>1146</v>
      </c>
      <c r="E2" s="50" t="s">
        <v>1270</v>
      </c>
      <c r="F2" s="51">
        <v>1</v>
      </c>
      <c r="G2" s="52" t="s">
        <v>738</v>
      </c>
      <c r="H2" s="4"/>
      <c r="I2" s="5"/>
      <c r="J2" s="5" t="str">
        <f t="shared" ref="J2:J16" si="0">RIGHT(H2,1)</f>
        <v/>
      </c>
      <c r="K2" s="6" t="b">
        <f t="shared" ref="K2:K16" si="1">IF((RIGHT(J2,1))="2","Thứ 2",(IF((RIGHT(J2,1))="3","Thứ 3",(IF((RIGHT(J2,1))="4","Thứ 4",(IF((RIGHT(J2,1))="5","Thứ 5",(IF((RIGHT(J2,1))="6","Thứ 6",IF((RIGHT(J2,1))="7","Thứ 7"))))))))))</f>
        <v>0</v>
      </c>
      <c r="L2" s="7" t="e">
        <f>VLOOKUP(H2,#REF!,2,0)</f>
        <v>#REF!</v>
      </c>
      <c r="M2" s="12" t="s">
        <v>1289</v>
      </c>
      <c r="N2" s="40"/>
      <c r="O2" s="34"/>
      <c r="P2" s="2" t="e">
        <f>CONCATENATE(#REF!,H2,I2)</f>
        <v>#REF!</v>
      </c>
      <c r="Q2" s="35">
        <f>COUNTIF(P:P,P2)</f>
        <v>2</v>
      </c>
    </row>
    <row r="3" spans="1:17" s="10" customFormat="1" ht="25.5" customHeight="1">
      <c r="A3" s="11">
        <v>2</v>
      </c>
      <c r="B3" s="49" t="s">
        <v>59</v>
      </c>
      <c r="C3" s="49" t="s">
        <v>1147</v>
      </c>
      <c r="D3" s="49" t="s">
        <v>1148</v>
      </c>
      <c r="E3" s="50" t="s">
        <v>1271</v>
      </c>
      <c r="F3" s="51">
        <v>1</v>
      </c>
      <c r="G3" s="52" t="s">
        <v>738</v>
      </c>
      <c r="H3" s="4"/>
      <c r="I3" s="5"/>
      <c r="J3" s="5" t="str">
        <f t="shared" si="0"/>
        <v/>
      </c>
      <c r="K3" s="6" t="b">
        <f t="shared" si="1"/>
        <v>0</v>
      </c>
      <c r="L3" s="7" t="e">
        <f>VLOOKUP(H3,#REF!,2,0)</f>
        <v>#REF!</v>
      </c>
      <c r="M3" s="12" t="s">
        <v>1315</v>
      </c>
      <c r="N3" s="40"/>
      <c r="O3" s="34"/>
      <c r="P3" s="2" t="e">
        <f>CONCATENATE(#REF!,H3,I3)</f>
        <v>#REF!</v>
      </c>
      <c r="Q3" s="35">
        <f>COUNTIF(P:P,P3)</f>
        <v>2</v>
      </c>
    </row>
    <row r="4" spans="1:17" s="10" customFormat="1" ht="25.5" customHeight="1">
      <c r="A4" s="11">
        <v>3</v>
      </c>
      <c r="B4" s="49" t="s">
        <v>70</v>
      </c>
      <c r="C4" s="49" t="s">
        <v>1149</v>
      </c>
      <c r="D4" s="49" t="s">
        <v>1150</v>
      </c>
      <c r="E4" s="50" t="s">
        <v>1272</v>
      </c>
      <c r="F4" s="51">
        <v>1</v>
      </c>
      <c r="G4" s="52" t="s">
        <v>739</v>
      </c>
      <c r="H4" s="4"/>
      <c r="I4" s="5"/>
      <c r="J4" s="5" t="str">
        <f t="shared" si="0"/>
        <v/>
      </c>
      <c r="K4" s="6" t="b">
        <f t="shared" si="1"/>
        <v>0</v>
      </c>
      <c r="L4" s="7" t="e">
        <f>VLOOKUP(H4,#REF!,2,0)</f>
        <v>#REF!</v>
      </c>
      <c r="M4" s="12" t="s">
        <v>1289</v>
      </c>
      <c r="N4" s="40"/>
      <c r="O4" s="13"/>
      <c r="P4" s="13"/>
      <c r="Q4" s="13"/>
    </row>
    <row r="5" spans="1:17" s="10" customFormat="1" ht="25.5" customHeight="1">
      <c r="A5" s="11">
        <v>4</v>
      </c>
      <c r="B5" s="49" t="s">
        <v>248</v>
      </c>
      <c r="C5" s="49" t="s">
        <v>1151</v>
      </c>
      <c r="D5" s="49" t="s">
        <v>1152</v>
      </c>
      <c r="E5" s="50" t="s">
        <v>1273</v>
      </c>
      <c r="F5" s="51">
        <v>1</v>
      </c>
      <c r="G5" s="52" t="s">
        <v>738</v>
      </c>
      <c r="H5" s="4"/>
      <c r="I5" s="5"/>
      <c r="J5" s="5" t="str">
        <f t="shared" si="0"/>
        <v/>
      </c>
      <c r="K5" s="6" t="b">
        <f t="shared" si="1"/>
        <v>0</v>
      </c>
      <c r="L5" s="7" t="e">
        <f>VLOOKUP(H5,#REF!,2,0)</f>
        <v>#REF!</v>
      </c>
      <c r="M5" s="12" t="s">
        <v>1307</v>
      </c>
      <c r="N5" s="40"/>
      <c r="O5" s="13"/>
      <c r="P5" s="13"/>
      <c r="Q5" s="13"/>
    </row>
    <row r="6" spans="1:17" s="10" customFormat="1" ht="25.5" customHeight="1">
      <c r="A6" s="11">
        <v>5</v>
      </c>
      <c r="B6" s="49" t="s">
        <v>247</v>
      </c>
      <c r="C6" s="49" t="s">
        <v>130</v>
      </c>
      <c r="D6" s="49" t="s">
        <v>131</v>
      </c>
      <c r="E6" s="50" t="s">
        <v>1274</v>
      </c>
      <c r="F6" s="51">
        <v>1</v>
      </c>
      <c r="G6" s="52" t="s">
        <v>738</v>
      </c>
      <c r="H6" s="4"/>
      <c r="I6" s="5"/>
      <c r="J6" s="5" t="str">
        <f t="shared" si="0"/>
        <v/>
      </c>
      <c r="K6" s="6" t="b">
        <f t="shared" si="1"/>
        <v>0</v>
      </c>
      <c r="L6" s="7" t="e">
        <f>VLOOKUP(H6,#REF!,2,0)</f>
        <v>#REF!</v>
      </c>
      <c r="M6" s="12" t="s">
        <v>1315</v>
      </c>
      <c r="N6" s="40"/>
      <c r="O6" s="13"/>
      <c r="P6" s="13"/>
      <c r="Q6" s="13"/>
    </row>
    <row r="7" spans="1:17" s="10" customFormat="1" ht="25.5" customHeight="1">
      <c r="A7" s="11">
        <v>6</v>
      </c>
      <c r="B7" s="49" t="s">
        <v>70</v>
      </c>
      <c r="C7" s="49" t="s">
        <v>1153</v>
      </c>
      <c r="D7" s="49" t="s">
        <v>1154</v>
      </c>
      <c r="E7" s="50" t="s">
        <v>1322</v>
      </c>
      <c r="F7" s="51">
        <v>2</v>
      </c>
      <c r="G7" s="52" t="s">
        <v>738</v>
      </c>
      <c r="H7" s="4"/>
      <c r="I7" s="5"/>
      <c r="J7" s="5" t="str">
        <f t="shared" si="0"/>
        <v/>
      </c>
      <c r="K7" s="6" t="b">
        <f t="shared" si="1"/>
        <v>0</v>
      </c>
      <c r="L7" s="7" t="e">
        <f>VLOOKUP(H7,#REF!,2,0)</f>
        <v>#REF!</v>
      </c>
      <c r="M7" s="12" t="s">
        <v>1307</v>
      </c>
      <c r="N7" s="40"/>
      <c r="O7" s="13"/>
      <c r="P7" s="13"/>
      <c r="Q7" s="13"/>
    </row>
    <row r="8" spans="1:17" s="10" customFormat="1" ht="25.5" customHeight="1">
      <c r="A8" s="11">
        <v>7</v>
      </c>
      <c r="B8" s="49" t="s">
        <v>65</v>
      </c>
      <c r="C8" s="49" t="s">
        <v>132</v>
      </c>
      <c r="D8" s="49" t="s">
        <v>133</v>
      </c>
      <c r="E8" s="50" t="s">
        <v>1275</v>
      </c>
      <c r="F8" s="51">
        <v>1</v>
      </c>
      <c r="G8" s="52" t="s">
        <v>738</v>
      </c>
      <c r="H8" s="4"/>
      <c r="I8" s="5"/>
      <c r="J8" s="5" t="str">
        <f t="shared" si="0"/>
        <v/>
      </c>
      <c r="K8" s="6" t="b">
        <f t="shared" si="1"/>
        <v>0</v>
      </c>
      <c r="L8" s="7" t="e">
        <f>VLOOKUP(H8,#REF!,2,0)</f>
        <v>#REF!</v>
      </c>
      <c r="M8" s="12" t="s">
        <v>1315</v>
      </c>
      <c r="N8" s="40"/>
      <c r="O8" s="13"/>
      <c r="P8" s="13"/>
      <c r="Q8" s="13"/>
    </row>
    <row r="9" spans="1:17" s="10" customFormat="1" ht="25.5" customHeight="1">
      <c r="A9" s="11">
        <v>8</v>
      </c>
      <c r="B9" s="49" t="s">
        <v>55</v>
      </c>
      <c r="C9" s="49" t="s">
        <v>1155</v>
      </c>
      <c r="D9" s="49" t="s">
        <v>1156</v>
      </c>
      <c r="E9" s="50" t="s">
        <v>1276</v>
      </c>
      <c r="F9" s="51">
        <v>2</v>
      </c>
      <c r="G9" s="52" t="s">
        <v>738</v>
      </c>
      <c r="H9" s="4"/>
      <c r="I9" s="5"/>
      <c r="J9" s="5" t="str">
        <f t="shared" si="0"/>
        <v/>
      </c>
      <c r="K9" s="6" t="b">
        <f t="shared" si="1"/>
        <v>0</v>
      </c>
      <c r="L9" s="7" t="e">
        <f>VLOOKUP(H9,#REF!,2,0)</f>
        <v>#REF!</v>
      </c>
      <c r="M9" s="12" t="s">
        <v>1307</v>
      </c>
      <c r="N9" s="40"/>
      <c r="O9" s="13"/>
      <c r="P9" s="13"/>
      <c r="Q9" s="13"/>
    </row>
    <row r="10" spans="1:17" s="10" customFormat="1" ht="25.5" customHeight="1">
      <c r="A10" s="11">
        <v>9</v>
      </c>
      <c r="B10" s="49" t="s">
        <v>60</v>
      </c>
      <c r="C10" s="49" t="s">
        <v>1157</v>
      </c>
      <c r="D10" s="49" t="s">
        <v>1158</v>
      </c>
      <c r="E10" s="50" t="s">
        <v>1277</v>
      </c>
      <c r="F10" s="51">
        <v>2</v>
      </c>
      <c r="G10" s="52" t="s">
        <v>738</v>
      </c>
      <c r="H10" s="4"/>
      <c r="I10" s="5"/>
      <c r="J10" s="5" t="str">
        <f t="shared" si="0"/>
        <v/>
      </c>
      <c r="K10" s="6" t="b">
        <f t="shared" si="1"/>
        <v>0</v>
      </c>
      <c r="L10" s="7" t="e">
        <f>VLOOKUP(H10,#REF!,2,0)</f>
        <v>#REF!</v>
      </c>
      <c r="M10" s="12" t="s">
        <v>1307</v>
      </c>
      <c r="N10" s="40"/>
      <c r="O10" s="13"/>
      <c r="P10" s="13"/>
      <c r="Q10" s="13"/>
    </row>
    <row r="11" spans="1:17" s="10" customFormat="1" ht="25.5" customHeight="1">
      <c r="A11" s="11">
        <v>10</v>
      </c>
      <c r="B11" s="49" t="s">
        <v>710</v>
      </c>
      <c r="C11" s="49" t="s">
        <v>1159</v>
      </c>
      <c r="D11" s="49" t="s">
        <v>1160</v>
      </c>
      <c r="E11" s="50" t="s">
        <v>1342</v>
      </c>
      <c r="F11" s="51">
        <v>2</v>
      </c>
      <c r="G11" s="52" t="s">
        <v>738</v>
      </c>
      <c r="H11" s="4"/>
      <c r="I11" s="5"/>
      <c r="J11" s="5" t="str">
        <f t="shared" si="0"/>
        <v/>
      </c>
      <c r="K11" s="6" t="b">
        <f t="shared" si="1"/>
        <v>0</v>
      </c>
      <c r="L11" s="7" t="e">
        <f>VLOOKUP(H11,#REF!,2,0)</f>
        <v>#REF!</v>
      </c>
      <c r="M11" s="12" t="s">
        <v>1339</v>
      </c>
      <c r="N11" s="40"/>
      <c r="O11" s="13"/>
      <c r="P11" s="13"/>
      <c r="Q11" s="13"/>
    </row>
    <row r="12" spans="1:17" s="10" customFormat="1" ht="25.5" customHeight="1">
      <c r="A12" s="11">
        <v>11</v>
      </c>
      <c r="B12" s="49" t="s">
        <v>248</v>
      </c>
      <c r="C12" s="49" t="s">
        <v>1161</v>
      </c>
      <c r="D12" s="49" t="s">
        <v>1162</v>
      </c>
      <c r="E12" s="50" t="s">
        <v>1320</v>
      </c>
      <c r="F12" s="51">
        <v>2</v>
      </c>
      <c r="G12" s="52" t="s">
        <v>738</v>
      </c>
      <c r="H12" s="4"/>
      <c r="I12" s="5"/>
      <c r="J12" s="5" t="str">
        <f t="shared" si="0"/>
        <v/>
      </c>
      <c r="K12" s="6" t="b">
        <f t="shared" si="1"/>
        <v>0</v>
      </c>
      <c r="L12" s="7" t="e">
        <f>VLOOKUP(H12,#REF!,2,0)</f>
        <v>#REF!</v>
      </c>
      <c r="M12" s="12" t="s">
        <v>1315</v>
      </c>
      <c r="N12" s="40"/>
      <c r="O12" s="13"/>
      <c r="P12" s="13"/>
      <c r="Q12" s="13"/>
    </row>
    <row r="13" spans="1:17" s="10" customFormat="1" ht="24.75" customHeight="1">
      <c r="A13" s="11">
        <v>12</v>
      </c>
      <c r="B13" s="49" t="s">
        <v>710</v>
      </c>
      <c r="C13" s="49" t="s">
        <v>1163</v>
      </c>
      <c r="D13" s="49" t="s">
        <v>1164</v>
      </c>
      <c r="E13" s="50" t="s">
        <v>1278</v>
      </c>
      <c r="F13" s="51">
        <v>3</v>
      </c>
      <c r="G13" s="52" t="s">
        <v>739</v>
      </c>
      <c r="H13" s="4"/>
      <c r="I13" s="5"/>
      <c r="J13" s="5" t="str">
        <f t="shared" si="0"/>
        <v/>
      </c>
      <c r="K13" s="6" t="b">
        <f t="shared" si="1"/>
        <v>0</v>
      </c>
      <c r="L13" s="7" t="e">
        <f>VLOOKUP(H13,#REF!,2,0)</f>
        <v>#REF!</v>
      </c>
      <c r="M13" s="12" t="s">
        <v>1290</v>
      </c>
      <c r="N13" s="40"/>
      <c r="O13" s="13"/>
      <c r="P13" s="13"/>
      <c r="Q13" s="13"/>
    </row>
    <row r="14" spans="1:17" s="10" customFormat="1" ht="25.5" customHeight="1">
      <c r="A14" s="11">
        <v>13</v>
      </c>
      <c r="B14" s="49" t="s">
        <v>710</v>
      </c>
      <c r="C14" s="49" t="s">
        <v>1165</v>
      </c>
      <c r="D14" s="49" t="s">
        <v>1166</v>
      </c>
      <c r="E14" s="50" t="s">
        <v>1279</v>
      </c>
      <c r="F14" s="51">
        <v>4</v>
      </c>
      <c r="G14" s="52" t="s">
        <v>738</v>
      </c>
      <c r="H14" s="4"/>
      <c r="I14" s="5"/>
      <c r="J14" s="5" t="str">
        <f t="shared" si="0"/>
        <v/>
      </c>
      <c r="K14" s="6" t="b">
        <f t="shared" si="1"/>
        <v>0</v>
      </c>
      <c r="L14" s="7" t="e">
        <f>VLOOKUP(H14,#REF!,2,0)</f>
        <v>#REF!</v>
      </c>
      <c r="M14" s="12" t="s">
        <v>1338</v>
      </c>
      <c r="N14" s="40"/>
      <c r="O14" s="13"/>
      <c r="P14" s="13"/>
      <c r="Q14" s="13"/>
    </row>
    <row r="15" spans="1:17" s="10" customFormat="1" ht="25.5" customHeight="1">
      <c r="A15" s="11">
        <v>14</v>
      </c>
      <c r="B15" s="49" t="s">
        <v>90</v>
      </c>
      <c r="C15" s="49" t="s">
        <v>1167</v>
      </c>
      <c r="D15" s="49" t="s">
        <v>1168</v>
      </c>
      <c r="E15" s="50" t="s">
        <v>1280</v>
      </c>
      <c r="F15" s="51">
        <v>1</v>
      </c>
      <c r="G15" s="52" t="s">
        <v>738</v>
      </c>
      <c r="H15" s="4"/>
      <c r="I15" s="5"/>
      <c r="J15" s="5" t="str">
        <f t="shared" si="0"/>
        <v/>
      </c>
      <c r="K15" s="6" t="b">
        <f t="shared" si="1"/>
        <v>0</v>
      </c>
      <c r="L15" s="7" t="e">
        <f>VLOOKUP(H15,#REF!,2,0)</f>
        <v>#REF!</v>
      </c>
      <c r="M15" s="12" t="s">
        <v>1315</v>
      </c>
      <c r="N15" s="40"/>
      <c r="O15" s="13"/>
      <c r="P15" s="13"/>
      <c r="Q15" s="13"/>
    </row>
    <row r="16" spans="1:17" s="10" customFormat="1" ht="25.5" customHeight="1">
      <c r="A16" s="11">
        <v>15</v>
      </c>
      <c r="B16" s="49" t="s">
        <v>65</v>
      </c>
      <c r="C16" s="49" t="s">
        <v>136</v>
      </c>
      <c r="D16" s="49" t="s">
        <v>137</v>
      </c>
      <c r="E16" s="50" t="s">
        <v>1318</v>
      </c>
      <c r="F16" s="51">
        <v>1</v>
      </c>
      <c r="G16" s="52" t="s">
        <v>738</v>
      </c>
      <c r="H16" s="4"/>
      <c r="I16" s="5"/>
      <c r="J16" s="5" t="str">
        <f t="shared" si="0"/>
        <v/>
      </c>
      <c r="K16" s="6" t="b">
        <f t="shared" si="1"/>
        <v>0</v>
      </c>
      <c r="L16" s="7" t="e">
        <f>VLOOKUP(H16,#REF!,2,0)</f>
        <v>#REF!</v>
      </c>
      <c r="M16" s="12" t="s">
        <v>1315</v>
      </c>
      <c r="N16" s="40"/>
      <c r="O16" s="13"/>
      <c r="P16" s="13"/>
      <c r="Q16" s="13"/>
    </row>
    <row r="17" spans="1:17" s="10" customFormat="1" ht="25.5" customHeight="1">
      <c r="A17" s="11">
        <v>16</v>
      </c>
      <c r="B17" s="49" t="s">
        <v>75</v>
      </c>
      <c r="C17" s="49" t="s">
        <v>1169</v>
      </c>
      <c r="D17" s="49" t="s">
        <v>1170</v>
      </c>
      <c r="E17" s="50" t="s">
        <v>1343</v>
      </c>
      <c r="F17" s="51">
        <v>1</v>
      </c>
      <c r="G17" s="52" t="s">
        <v>738</v>
      </c>
      <c r="H17" s="4"/>
      <c r="I17" s="5"/>
      <c r="J17" s="5" t="str">
        <f t="shared" ref="J17:J50" si="2">RIGHT(H17,1)</f>
        <v/>
      </c>
      <c r="K17" s="6" t="b">
        <f t="shared" ref="K17:K50" si="3">IF((RIGHT(J17,1))="2","Thứ 2",(IF((RIGHT(J17,1))="3","Thứ 3",(IF((RIGHT(J17,1))="4","Thứ 4",(IF((RIGHT(J17,1))="5","Thứ 5",(IF((RIGHT(J17,1))="6","Thứ 6",IF((RIGHT(J17,1))="7","Thứ 7"))))))))))</f>
        <v>0</v>
      </c>
      <c r="L17" s="7" t="e">
        <f>VLOOKUP(H17,#REF!,2,0)</f>
        <v>#REF!</v>
      </c>
      <c r="M17" s="12" t="s">
        <v>1307</v>
      </c>
      <c r="N17" s="40"/>
      <c r="O17" s="13"/>
      <c r="P17" s="13"/>
      <c r="Q17" s="13"/>
    </row>
    <row r="18" spans="1:17" s="10" customFormat="1" ht="25.5" customHeight="1">
      <c r="A18" s="11">
        <v>17</v>
      </c>
      <c r="B18" s="49" t="s">
        <v>74</v>
      </c>
      <c r="C18" s="49" t="s">
        <v>1171</v>
      </c>
      <c r="D18" s="49" t="s">
        <v>1172</v>
      </c>
      <c r="E18" s="50" t="s">
        <v>1311</v>
      </c>
      <c r="F18" s="51">
        <v>2</v>
      </c>
      <c r="G18" s="52" t="s">
        <v>738</v>
      </c>
      <c r="H18" s="4"/>
      <c r="I18" s="5"/>
      <c r="J18" s="5" t="str">
        <f t="shared" si="2"/>
        <v/>
      </c>
      <c r="K18" s="6" t="b">
        <f t="shared" si="3"/>
        <v>0</v>
      </c>
      <c r="L18" s="7" t="e">
        <f>VLOOKUP(H18,#REF!,2,0)</f>
        <v>#REF!</v>
      </c>
      <c r="M18" s="12" t="s">
        <v>1310</v>
      </c>
      <c r="N18" s="40"/>
      <c r="O18" s="13"/>
      <c r="P18" s="13"/>
      <c r="Q18" s="13"/>
    </row>
    <row r="19" spans="1:17" s="10" customFormat="1" ht="25.5" customHeight="1">
      <c r="A19" s="11">
        <v>18</v>
      </c>
      <c r="B19" s="49" t="s">
        <v>74</v>
      </c>
      <c r="C19" s="49" t="s">
        <v>1173</v>
      </c>
      <c r="D19" s="49" t="s">
        <v>1174</v>
      </c>
      <c r="E19" s="50" t="s">
        <v>1281</v>
      </c>
      <c r="F19" s="51">
        <v>2</v>
      </c>
      <c r="G19" s="52" t="s">
        <v>739</v>
      </c>
      <c r="H19" s="4"/>
      <c r="I19" s="5"/>
      <c r="J19" s="5" t="str">
        <f t="shared" si="2"/>
        <v/>
      </c>
      <c r="K19" s="6" t="b">
        <f t="shared" si="3"/>
        <v>0</v>
      </c>
      <c r="L19" s="7" t="e">
        <f>VLOOKUP(H19,#REF!,2,0)</f>
        <v>#REF!</v>
      </c>
      <c r="M19" s="12" t="s">
        <v>1290</v>
      </c>
      <c r="N19" s="40"/>
      <c r="O19" s="13"/>
      <c r="P19" s="13"/>
      <c r="Q19" s="13"/>
    </row>
    <row r="20" spans="1:17" s="10" customFormat="1" ht="25.5" customHeight="1">
      <c r="A20" s="11">
        <v>19</v>
      </c>
      <c r="B20" s="49" t="s">
        <v>1287</v>
      </c>
      <c r="C20" s="49" t="s">
        <v>138</v>
      </c>
      <c r="D20" s="49" t="s">
        <v>139</v>
      </c>
      <c r="E20" s="50" t="s">
        <v>1282</v>
      </c>
      <c r="F20" s="51">
        <v>1</v>
      </c>
      <c r="G20" s="52" t="s">
        <v>739</v>
      </c>
      <c r="H20" s="4"/>
      <c r="I20" s="5"/>
      <c r="J20" s="5" t="str">
        <f t="shared" si="2"/>
        <v/>
      </c>
      <c r="K20" s="6" t="b">
        <f t="shared" si="3"/>
        <v>0</v>
      </c>
      <c r="L20" s="7" t="e">
        <f>VLOOKUP(H20,#REF!,2,0)</f>
        <v>#REF!</v>
      </c>
      <c r="M20" s="12" t="s">
        <v>1289</v>
      </c>
      <c r="N20" s="40"/>
      <c r="O20" s="13"/>
      <c r="P20" s="13"/>
      <c r="Q20" s="13"/>
    </row>
    <row r="21" spans="1:17" s="10" customFormat="1" ht="25.5" customHeight="1">
      <c r="A21" s="11">
        <v>20</v>
      </c>
      <c r="B21" s="49" t="s">
        <v>74</v>
      </c>
      <c r="C21" s="49" t="s">
        <v>1175</v>
      </c>
      <c r="D21" s="49" t="s">
        <v>1176</v>
      </c>
      <c r="E21" s="50" t="s">
        <v>1312</v>
      </c>
      <c r="F21" s="51">
        <v>1</v>
      </c>
      <c r="G21" s="52" t="s">
        <v>738</v>
      </c>
      <c r="H21" s="4"/>
      <c r="I21" s="5"/>
      <c r="J21" s="5" t="str">
        <f t="shared" si="2"/>
        <v/>
      </c>
      <c r="K21" s="6" t="b">
        <f t="shared" si="3"/>
        <v>0</v>
      </c>
      <c r="L21" s="7" t="e">
        <f>VLOOKUP(H21,#REF!,2,0)</f>
        <v>#REF!</v>
      </c>
      <c r="M21" s="12" t="s">
        <v>1310</v>
      </c>
      <c r="N21" s="40"/>
      <c r="O21" s="13"/>
      <c r="P21" s="13"/>
      <c r="Q21" s="13"/>
    </row>
    <row r="22" spans="1:17" s="10" customFormat="1" ht="25.5" customHeight="1">
      <c r="A22" s="11">
        <v>21</v>
      </c>
      <c r="B22" s="49" t="s">
        <v>54</v>
      </c>
      <c r="C22" s="49" t="s">
        <v>140</v>
      </c>
      <c r="D22" s="49" t="s">
        <v>141</v>
      </c>
      <c r="E22" s="50" t="s">
        <v>1283</v>
      </c>
      <c r="F22" s="51">
        <v>1</v>
      </c>
      <c r="G22" s="52" t="s">
        <v>738</v>
      </c>
      <c r="H22" s="4"/>
      <c r="I22" s="5"/>
      <c r="J22" s="5" t="str">
        <f t="shared" si="2"/>
        <v/>
      </c>
      <c r="K22" s="6" t="b">
        <f t="shared" si="3"/>
        <v>0</v>
      </c>
      <c r="L22" s="7" t="e">
        <f>VLOOKUP(H22,#REF!,2,0)</f>
        <v>#REF!</v>
      </c>
      <c r="M22" s="45" t="s">
        <v>1315</v>
      </c>
      <c r="N22" s="40"/>
      <c r="O22" s="13"/>
      <c r="P22" s="13"/>
      <c r="Q22" s="13"/>
    </row>
    <row r="23" spans="1:17" s="10" customFormat="1" ht="25.5" customHeight="1">
      <c r="A23" s="11">
        <v>22</v>
      </c>
      <c r="B23" s="49" t="s">
        <v>74</v>
      </c>
      <c r="C23" s="49" t="s">
        <v>1177</v>
      </c>
      <c r="D23" s="49" t="s">
        <v>1178</v>
      </c>
      <c r="E23" s="50" t="s">
        <v>1313</v>
      </c>
      <c r="F23" s="51">
        <v>1</v>
      </c>
      <c r="G23" s="52" t="s">
        <v>739</v>
      </c>
      <c r="H23" s="4"/>
      <c r="I23" s="5"/>
      <c r="J23" s="5" t="str">
        <f t="shared" si="2"/>
        <v/>
      </c>
      <c r="K23" s="6" t="b">
        <f t="shared" si="3"/>
        <v>0</v>
      </c>
      <c r="L23" s="7" t="e">
        <f>VLOOKUP(H23,#REF!,2,0)</f>
        <v>#REF!</v>
      </c>
      <c r="M23" s="12" t="s">
        <v>1309</v>
      </c>
      <c r="N23" s="40"/>
      <c r="O23" s="13"/>
      <c r="P23" s="13"/>
      <c r="Q23" s="13"/>
    </row>
    <row r="24" spans="1:17" s="10" customFormat="1" ht="25.5" customHeight="1">
      <c r="A24" s="11">
        <v>23</v>
      </c>
      <c r="B24" s="49" t="s">
        <v>61</v>
      </c>
      <c r="C24" s="49" t="s">
        <v>1177</v>
      </c>
      <c r="D24" s="49" t="s">
        <v>1178</v>
      </c>
      <c r="E24" s="50" t="s">
        <v>1284</v>
      </c>
      <c r="F24" s="51">
        <v>1</v>
      </c>
      <c r="G24" s="52" t="s">
        <v>738</v>
      </c>
      <c r="H24" s="4"/>
      <c r="I24" s="5"/>
      <c r="J24" s="5" t="str">
        <f t="shared" si="2"/>
        <v/>
      </c>
      <c r="K24" s="6" t="b">
        <f t="shared" si="3"/>
        <v>0</v>
      </c>
      <c r="L24" s="7" t="e">
        <f>VLOOKUP(H24,#REF!,2,0)</f>
        <v>#REF!</v>
      </c>
      <c r="M24" s="12" t="s">
        <v>1307</v>
      </c>
      <c r="N24" s="40"/>
      <c r="O24" s="13"/>
      <c r="P24" s="13"/>
      <c r="Q24" s="13"/>
    </row>
    <row r="25" spans="1:17" s="10" customFormat="1" ht="25.5" customHeight="1">
      <c r="A25" s="11">
        <v>24</v>
      </c>
      <c r="B25" s="49" t="s">
        <v>247</v>
      </c>
      <c r="C25" s="49" t="s">
        <v>1179</v>
      </c>
      <c r="D25" s="49" t="s">
        <v>1180</v>
      </c>
      <c r="E25" s="50" t="s">
        <v>1326</v>
      </c>
      <c r="F25" s="51">
        <v>1</v>
      </c>
      <c r="G25" s="52" t="s">
        <v>738</v>
      </c>
      <c r="H25" s="4"/>
      <c r="I25" s="5"/>
      <c r="J25" s="5" t="str">
        <f t="shared" si="2"/>
        <v/>
      </c>
      <c r="K25" s="6" t="b">
        <f t="shared" si="3"/>
        <v>0</v>
      </c>
      <c r="L25" s="7" t="e">
        <f>VLOOKUP(H25,#REF!,2,0)</f>
        <v>#REF!</v>
      </c>
      <c r="M25" s="12" t="s">
        <v>1307</v>
      </c>
      <c r="N25" s="40"/>
      <c r="O25" s="13"/>
      <c r="P25" s="13"/>
      <c r="Q25" s="13"/>
    </row>
    <row r="26" spans="1:17" s="10" customFormat="1" ht="25.5" customHeight="1">
      <c r="A26" s="11">
        <v>25</v>
      </c>
      <c r="B26" s="49" t="s">
        <v>68</v>
      </c>
      <c r="C26" s="49" t="s">
        <v>1181</v>
      </c>
      <c r="D26" s="49" t="s">
        <v>1182</v>
      </c>
      <c r="E26" s="50" t="s">
        <v>1316</v>
      </c>
      <c r="F26" s="51">
        <v>2</v>
      </c>
      <c r="G26" s="52" t="s">
        <v>738</v>
      </c>
      <c r="H26" s="4"/>
      <c r="I26" s="5"/>
      <c r="J26" s="5" t="str">
        <f t="shared" si="2"/>
        <v/>
      </c>
      <c r="K26" s="6" t="b">
        <f t="shared" si="3"/>
        <v>0</v>
      </c>
      <c r="L26" s="7" t="e">
        <f>VLOOKUP(H26,#REF!,2,0)</f>
        <v>#REF!</v>
      </c>
      <c r="M26" s="12" t="s">
        <v>1307</v>
      </c>
      <c r="N26" s="40"/>
      <c r="O26" s="13"/>
      <c r="P26" s="13"/>
      <c r="Q26" s="13"/>
    </row>
    <row r="27" spans="1:17" s="10" customFormat="1" ht="25.5" customHeight="1">
      <c r="A27" s="11">
        <v>26</v>
      </c>
      <c r="B27" s="49" t="s">
        <v>248</v>
      </c>
      <c r="C27" s="49" t="s">
        <v>1183</v>
      </c>
      <c r="D27" s="49" t="s">
        <v>142</v>
      </c>
      <c r="E27" s="50" t="s">
        <v>1321</v>
      </c>
      <c r="F27" s="51">
        <v>2</v>
      </c>
      <c r="G27" s="52" t="s">
        <v>738</v>
      </c>
      <c r="H27" s="4"/>
      <c r="I27" s="5"/>
      <c r="J27" s="5" t="str">
        <f t="shared" si="2"/>
        <v/>
      </c>
      <c r="K27" s="6" t="b">
        <f t="shared" si="3"/>
        <v>0</v>
      </c>
      <c r="L27" s="7" t="e">
        <f>VLOOKUP(H27,#REF!,2,0)</f>
        <v>#REF!</v>
      </c>
      <c r="M27" s="12" t="s">
        <v>1315</v>
      </c>
      <c r="N27" s="40"/>
      <c r="O27" s="13"/>
      <c r="P27" s="13"/>
      <c r="Q27" s="13"/>
    </row>
    <row r="28" spans="1:17" s="10" customFormat="1" ht="25.5" customHeight="1">
      <c r="A28" s="11">
        <v>27</v>
      </c>
      <c r="B28" s="49" t="s">
        <v>247</v>
      </c>
      <c r="C28" s="49" t="s">
        <v>143</v>
      </c>
      <c r="D28" s="49" t="s">
        <v>107</v>
      </c>
      <c r="E28" s="50" t="s">
        <v>1327</v>
      </c>
      <c r="F28" s="51">
        <v>1</v>
      </c>
      <c r="G28" s="52" t="s">
        <v>739</v>
      </c>
      <c r="H28" s="4"/>
      <c r="I28" s="5"/>
      <c r="J28" s="5" t="str">
        <f t="shared" si="2"/>
        <v/>
      </c>
      <c r="K28" s="6" t="b">
        <f t="shared" si="3"/>
        <v>0</v>
      </c>
      <c r="L28" s="7" t="e">
        <f>VLOOKUP(H28,#REF!,2,0)</f>
        <v>#REF!</v>
      </c>
      <c r="M28" s="12" t="s">
        <v>1289</v>
      </c>
      <c r="N28" s="40"/>
      <c r="O28" s="13"/>
      <c r="P28" s="13"/>
      <c r="Q28" s="13"/>
    </row>
    <row r="29" spans="1:17" s="10" customFormat="1" ht="25.5" customHeight="1">
      <c r="A29" s="11">
        <v>28</v>
      </c>
      <c r="B29" s="49" t="s">
        <v>94</v>
      </c>
      <c r="C29" s="49" t="s">
        <v>1184</v>
      </c>
      <c r="D29" s="49" t="s">
        <v>1185</v>
      </c>
      <c r="E29" s="50" t="s">
        <v>1314</v>
      </c>
      <c r="F29" s="51">
        <v>1</v>
      </c>
      <c r="G29" s="52" t="s">
        <v>739</v>
      </c>
      <c r="H29" s="4"/>
      <c r="I29" s="5"/>
      <c r="J29" s="5" t="str">
        <f t="shared" si="2"/>
        <v/>
      </c>
      <c r="K29" s="6" t="b">
        <f t="shared" si="3"/>
        <v>0</v>
      </c>
      <c r="L29" s="7" t="e">
        <f>VLOOKUP(H29,#REF!,2,0)</f>
        <v>#REF!</v>
      </c>
      <c r="M29" s="12" t="s">
        <v>1296</v>
      </c>
      <c r="N29" s="40"/>
      <c r="O29" s="13"/>
      <c r="P29" s="13"/>
      <c r="Q29" s="13"/>
    </row>
    <row r="30" spans="1:17" s="10" customFormat="1" ht="25.5" customHeight="1">
      <c r="A30" s="11">
        <v>29</v>
      </c>
      <c r="B30" s="49" t="s">
        <v>72</v>
      </c>
      <c r="C30" s="49" t="s">
        <v>1186</v>
      </c>
      <c r="D30" s="49" t="s">
        <v>1187</v>
      </c>
      <c r="E30" s="50" t="s">
        <v>1345</v>
      </c>
      <c r="F30" s="51">
        <v>1</v>
      </c>
      <c r="G30" s="52"/>
      <c r="H30" s="4"/>
      <c r="I30" s="5"/>
      <c r="J30" s="5" t="str">
        <f t="shared" si="2"/>
        <v/>
      </c>
      <c r="K30" s="6" t="b">
        <f t="shared" si="3"/>
        <v>0</v>
      </c>
      <c r="L30" s="7" t="e">
        <f>VLOOKUP(H30,#REF!,2,0)</f>
        <v>#REF!</v>
      </c>
      <c r="M30" s="12" t="s">
        <v>1290</v>
      </c>
      <c r="N30" s="40"/>
      <c r="O30" s="13"/>
      <c r="P30" s="13"/>
      <c r="Q30" s="13"/>
    </row>
    <row r="31" spans="1:17" s="10" customFormat="1" ht="25.5" customHeight="1">
      <c r="A31" s="11">
        <v>30</v>
      </c>
      <c r="B31" s="49" t="s">
        <v>727</v>
      </c>
      <c r="C31" s="49" t="s">
        <v>1188</v>
      </c>
      <c r="D31" s="49" t="s">
        <v>1189</v>
      </c>
      <c r="E31" s="50" t="s">
        <v>1344</v>
      </c>
      <c r="F31" s="51">
        <v>6</v>
      </c>
      <c r="G31" s="52" t="s">
        <v>738</v>
      </c>
      <c r="H31" s="4"/>
      <c r="I31" s="5"/>
      <c r="J31" s="5" t="str">
        <f t="shared" si="2"/>
        <v/>
      </c>
      <c r="K31" s="6" t="b">
        <f t="shared" si="3"/>
        <v>0</v>
      </c>
      <c r="L31" s="7" t="e">
        <f>VLOOKUP(H31,#REF!,2,0)</f>
        <v>#REF!</v>
      </c>
      <c r="M31" s="12" t="s">
        <v>1338</v>
      </c>
      <c r="N31" s="40"/>
      <c r="O31" s="13"/>
      <c r="P31" s="13"/>
      <c r="Q31" s="13"/>
    </row>
    <row r="32" spans="1:17" s="10" customFormat="1" ht="25.5" customHeight="1">
      <c r="A32" s="11">
        <v>31</v>
      </c>
      <c r="B32" s="49" t="s">
        <v>727</v>
      </c>
      <c r="C32" s="49" t="s">
        <v>1190</v>
      </c>
      <c r="D32" s="49" t="s">
        <v>1191</v>
      </c>
      <c r="E32" s="50" t="s">
        <v>1346</v>
      </c>
      <c r="F32" s="51">
        <v>6</v>
      </c>
      <c r="G32" s="52" t="s">
        <v>738</v>
      </c>
      <c r="H32" s="4"/>
      <c r="I32" s="5"/>
      <c r="J32" s="5" t="str">
        <f t="shared" si="2"/>
        <v/>
      </c>
      <c r="K32" s="6" t="b">
        <f t="shared" si="3"/>
        <v>0</v>
      </c>
      <c r="L32" s="7" t="e">
        <f>VLOOKUP(H32,#REF!,2,0)</f>
        <v>#REF!</v>
      </c>
      <c r="M32" s="12" t="s">
        <v>1095</v>
      </c>
      <c r="N32" s="40"/>
      <c r="O32" s="13"/>
      <c r="P32" s="13"/>
      <c r="Q32" s="13"/>
    </row>
    <row r="33" spans="1:17" s="10" customFormat="1" ht="25.5" customHeight="1">
      <c r="A33" s="11">
        <v>32</v>
      </c>
      <c r="B33" s="49" t="s">
        <v>247</v>
      </c>
      <c r="C33" s="49" t="s">
        <v>1192</v>
      </c>
      <c r="D33" s="49" t="s">
        <v>1193</v>
      </c>
      <c r="E33" s="50" t="s">
        <v>1328</v>
      </c>
      <c r="F33" s="51">
        <v>2</v>
      </c>
      <c r="G33" s="52" t="s">
        <v>738</v>
      </c>
      <c r="H33" s="4"/>
      <c r="I33" s="5"/>
      <c r="J33" s="5" t="str">
        <f t="shared" si="2"/>
        <v/>
      </c>
      <c r="K33" s="6" t="b">
        <f t="shared" si="3"/>
        <v>0</v>
      </c>
      <c r="L33" s="7" t="e">
        <f>VLOOKUP(H33,#REF!,2,0)</f>
        <v>#REF!</v>
      </c>
      <c r="M33" s="12" t="s">
        <v>1307</v>
      </c>
      <c r="N33" s="40"/>
      <c r="O33" s="13"/>
      <c r="P33" s="13"/>
      <c r="Q33" s="13"/>
    </row>
    <row r="34" spans="1:17" s="10" customFormat="1" ht="25.5" customHeight="1">
      <c r="A34" s="11">
        <v>33</v>
      </c>
      <c r="B34" s="49" t="s">
        <v>709</v>
      </c>
      <c r="C34" s="49" t="s">
        <v>1194</v>
      </c>
      <c r="D34" s="49" t="s">
        <v>1195</v>
      </c>
      <c r="E34" s="50" t="s">
        <v>1347</v>
      </c>
      <c r="F34" s="51">
        <v>4</v>
      </c>
      <c r="G34" s="52" t="s">
        <v>738</v>
      </c>
      <c r="H34" s="4"/>
      <c r="I34" s="5"/>
      <c r="J34" s="5" t="str">
        <f t="shared" si="2"/>
        <v/>
      </c>
      <c r="K34" s="6" t="b">
        <f t="shared" si="3"/>
        <v>0</v>
      </c>
      <c r="L34" s="7" t="e">
        <f>VLOOKUP(H34,#REF!,2,0)</f>
        <v>#REF!</v>
      </c>
      <c r="M34" s="12" t="s">
        <v>251</v>
      </c>
      <c r="N34" s="40"/>
      <c r="O34" s="13"/>
      <c r="P34" s="13"/>
      <c r="Q34" s="13"/>
    </row>
    <row r="35" spans="1:17" s="10" customFormat="1" ht="25.5" customHeight="1">
      <c r="A35" s="11">
        <v>34</v>
      </c>
      <c r="B35" s="49" t="s">
        <v>709</v>
      </c>
      <c r="C35" s="49" t="s">
        <v>1196</v>
      </c>
      <c r="D35" s="49" t="s">
        <v>1197</v>
      </c>
      <c r="E35" s="50" t="s">
        <v>1348</v>
      </c>
      <c r="F35" s="51">
        <v>6</v>
      </c>
      <c r="G35" s="52" t="s">
        <v>739</v>
      </c>
      <c r="H35" s="4"/>
      <c r="I35" s="5"/>
      <c r="J35" s="5" t="str">
        <f t="shared" si="2"/>
        <v/>
      </c>
      <c r="K35" s="6" t="b">
        <f t="shared" si="3"/>
        <v>0</v>
      </c>
      <c r="L35" s="7" t="e">
        <f>VLOOKUP(H35,#REF!,2,0)</f>
        <v>#REF!</v>
      </c>
      <c r="M35" s="12" t="s">
        <v>1289</v>
      </c>
      <c r="N35" s="40"/>
      <c r="O35" s="13"/>
      <c r="P35" s="13"/>
      <c r="Q35" s="13"/>
    </row>
    <row r="36" spans="1:17" s="10" customFormat="1" ht="25.5" customHeight="1">
      <c r="A36" s="11">
        <v>35</v>
      </c>
      <c r="B36" s="49" t="s">
        <v>243</v>
      </c>
      <c r="C36" s="49" t="s">
        <v>1198</v>
      </c>
      <c r="D36" s="49" t="s">
        <v>1199</v>
      </c>
      <c r="E36" s="50" t="s">
        <v>1294</v>
      </c>
      <c r="F36" s="51">
        <v>7</v>
      </c>
      <c r="G36" s="52" t="s">
        <v>739</v>
      </c>
      <c r="H36" s="4"/>
      <c r="I36" s="5"/>
      <c r="J36" s="5" t="str">
        <f t="shared" si="2"/>
        <v/>
      </c>
      <c r="K36" s="6" t="b">
        <f t="shared" si="3"/>
        <v>0</v>
      </c>
      <c r="L36" s="7" t="e">
        <f>VLOOKUP(H36,#REF!,2,0)</f>
        <v>#REF!</v>
      </c>
      <c r="M36" s="12" t="s">
        <v>1293</v>
      </c>
      <c r="N36" s="40"/>
      <c r="O36" s="13"/>
      <c r="P36" s="13"/>
      <c r="Q36" s="13"/>
    </row>
    <row r="37" spans="1:17" s="10" customFormat="1" ht="25.5" customHeight="1">
      <c r="A37" s="11">
        <v>36</v>
      </c>
      <c r="B37" s="49" t="s">
        <v>242</v>
      </c>
      <c r="C37" s="49" t="s">
        <v>1200</v>
      </c>
      <c r="D37" s="49" t="s">
        <v>1199</v>
      </c>
      <c r="E37" s="50" t="s">
        <v>1295</v>
      </c>
      <c r="F37" s="51">
        <v>7</v>
      </c>
      <c r="G37" s="52" t="s">
        <v>739</v>
      </c>
      <c r="H37" s="4"/>
      <c r="I37" s="5"/>
      <c r="J37" s="5" t="str">
        <f t="shared" si="2"/>
        <v/>
      </c>
      <c r="K37" s="6" t="b">
        <f t="shared" si="3"/>
        <v>0</v>
      </c>
      <c r="L37" s="7" t="e">
        <f>VLOOKUP(H37,#REF!,2,0)</f>
        <v>#REF!</v>
      </c>
      <c r="M37" s="12" t="s">
        <v>1296</v>
      </c>
      <c r="N37" s="40"/>
      <c r="O37" s="13"/>
      <c r="P37" s="13"/>
      <c r="Q37" s="13"/>
    </row>
    <row r="38" spans="1:17" s="10" customFormat="1" ht="25.5" customHeight="1">
      <c r="A38" s="11">
        <v>37</v>
      </c>
      <c r="B38" s="49" t="s">
        <v>65</v>
      </c>
      <c r="C38" s="49" t="s">
        <v>1201</v>
      </c>
      <c r="D38" s="49" t="s">
        <v>144</v>
      </c>
      <c r="E38" s="50" t="s">
        <v>1319</v>
      </c>
      <c r="F38" s="51">
        <v>1</v>
      </c>
      <c r="G38" s="52" t="s">
        <v>739</v>
      </c>
      <c r="H38" s="4"/>
      <c r="I38" s="5"/>
      <c r="J38" s="5" t="str">
        <f t="shared" si="2"/>
        <v/>
      </c>
      <c r="K38" s="6" t="b">
        <f t="shared" si="3"/>
        <v>0</v>
      </c>
      <c r="L38" s="7" t="e">
        <f>VLOOKUP(H38,#REF!,2,0)</f>
        <v>#REF!</v>
      </c>
      <c r="M38" s="12" t="s">
        <v>1289</v>
      </c>
      <c r="N38" s="40"/>
      <c r="O38" s="13"/>
      <c r="P38" s="13"/>
      <c r="Q38" s="13"/>
    </row>
    <row r="39" spans="1:17" s="10" customFormat="1" ht="25.5" customHeight="1">
      <c r="A39" s="11">
        <v>38</v>
      </c>
      <c r="B39" s="49" t="s">
        <v>97</v>
      </c>
      <c r="C39" s="49" t="s">
        <v>145</v>
      </c>
      <c r="D39" s="49" t="s">
        <v>108</v>
      </c>
      <c r="E39" s="50" t="s">
        <v>1299</v>
      </c>
      <c r="F39" s="51">
        <v>1</v>
      </c>
      <c r="G39" s="52" t="s">
        <v>739</v>
      </c>
      <c r="H39" s="4"/>
      <c r="I39" s="5"/>
      <c r="J39" s="5" t="str">
        <f t="shared" si="2"/>
        <v/>
      </c>
      <c r="K39" s="6" t="b">
        <f t="shared" si="3"/>
        <v>0</v>
      </c>
      <c r="L39" s="7" t="e">
        <f>VLOOKUP(H39,#REF!,2,0)</f>
        <v>#REF!</v>
      </c>
      <c r="M39" s="12" t="s">
        <v>1298</v>
      </c>
      <c r="N39" s="40"/>
      <c r="O39" s="13"/>
      <c r="P39" s="13"/>
      <c r="Q39" s="13"/>
    </row>
    <row r="40" spans="1:17" s="10" customFormat="1" ht="25.5" customHeight="1">
      <c r="A40" s="11">
        <v>39</v>
      </c>
      <c r="B40" s="49" t="s">
        <v>98</v>
      </c>
      <c r="C40" s="49" t="s">
        <v>145</v>
      </c>
      <c r="D40" s="49" t="s">
        <v>108</v>
      </c>
      <c r="E40" s="50" t="s">
        <v>1300</v>
      </c>
      <c r="F40" s="51">
        <v>1</v>
      </c>
      <c r="G40" s="52" t="s">
        <v>739</v>
      </c>
      <c r="H40" s="4"/>
      <c r="I40" s="5"/>
      <c r="J40" s="5" t="str">
        <f t="shared" si="2"/>
        <v/>
      </c>
      <c r="K40" s="6" t="b">
        <f t="shared" si="3"/>
        <v>0</v>
      </c>
      <c r="L40" s="7" t="e">
        <f>VLOOKUP(H40,#REF!,2,0)</f>
        <v>#REF!</v>
      </c>
      <c r="M40" s="12" t="s">
        <v>1301</v>
      </c>
      <c r="N40" s="40"/>
      <c r="O40" s="13"/>
      <c r="P40" s="13"/>
      <c r="Q40" s="13"/>
    </row>
    <row r="41" spans="1:17" s="10" customFormat="1" ht="25.5" customHeight="1">
      <c r="A41" s="11">
        <v>40</v>
      </c>
      <c r="B41" s="49" t="s">
        <v>66</v>
      </c>
      <c r="C41" s="49" t="s">
        <v>1202</v>
      </c>
      <c r="D41" s="49" t="s">
        <v>1203</v>
      </c>
      <c r="E41" s="50" t="s">
        <v>1302</v>
      </c>
      <c r="F41" s="51">
        <v>1</v>
      </c>
      <c r="G41" s="52" t="s">
        <v>739</v>
      </c>
      <c r="H41" s="4"/>
      <c r="I41" s="5"/>
      <c r="J41" s="5" t="str">
        <f t="shared" si="2"/>
        <v/>
      </c>
      <c r="K41" s="6" t="b">
        <f t="shared" si="3"/>
        <v>0</v>
      </c>
      <c r="L41" s="7" t="e">
        <f>VLOOKUP(H41,#REF!,2,0)</f>
        <v>#REF!</v>
      </c>
      <c r="M41" s="12" t="s">
        <v>1290</v>
      </c>
      <c r="N41" s="40"/>
      <c r="O41" s="13"/>
      <c r="P41" s="13"/>
      <c r="Q41" s="13"/>
    </row>
    <row r="42" spans="1:17" s="10" customFormat="1" ht="25.5" customHeight="1">
      <c r="A42" s="11">
        <v>41</v>
      </c>
      <c r="B42" s="49" t="s">
        <v>67</v>
      </c>
      <c r="C42" s="49" t="s">
        <v>1204</v>
      </c>
      <c r="D42" s="49" t="s">
        <v>1205</v>
      </c>
      <c r="E42" s="50" t="s">
        <v>1349</v>
      </c>
      <c r="F42" s="51">
        <v>4</v>
      </c>
      <c r="G42" s="52" t="s">
        <v>739</v>
      </c>
      <c r="H42" s="4"/>
      <c r="I42" s="5"/>
      <c r="J42" s="5" t="str">
        <f t="shared" si="2"/>
        <v/>
      </c>
      <c r="K42" s="6" t="b">
        <f t="shared" si="3"/>
        <v>0</v>
      </c>
      <c r="L42" s="7" t="e">
        <f>VLOOKUP(H42,#REF!,2,0)</f>
        <v>#REF!</v>
      </c>
      <c r="M42" s="12" t="s">
        <v>1290</v>
      </c>
      <c r="N42" s="40"/>
      <c r="O42" s="13"/>
      <c r="P42" s="13"/>
      <c r="Q42" s="13"/>
    </row>
    <row r="43" spans="1:17" s="10" customFormat="1" ht="25.5" customHeight="1">
      <c r="A43" s="11">
        <v>42</v>
      </c>
      <c r="B43" s="49" t="s">
        <v>66</v>
      </c>
      <c r="C43" s="49" t="s">
        <v>1206</v>
      </c>
      <c r="D43" s="49" t="s">
        <v>1205</v>
      </c>
      <c r="E43" s="50" t="s">
        <v>1303</v>
      </c>
      <c r="F43" s="51">
        <v>4</v>
      </c>
      <c r="G43" s="52" t="s">
        <v>739</v>
      </c>
      <c r="H43" s="4"/>
      <c r="I43" s="5"/>
      <c r="J43" s="5" t="str">
        <f t="shared" si="2"/>
        <v/>
      </c>
      <c r="K43" s="6" t="b">
        <f t="shared" si="3"/>
        <v>0</v>
      </c>
      <c r="L43" s="7" t="e">
        <f>VLOOKUP(H43,#REF!,2,0)</f>
        <v>#REF!</v>
      </c>
      <c r="M43" s="12" t="s">
        <v>1290</v>
      </c>
      <c r="N43" s="40"/>
      <c r="O43" s="13"/>
      <c r="P43" s="13"/>
      <c r="Q43" s="13"/>
    </row>
    <row r="44" spans="1:17" s="10" customFormat="1" ht="25.5" customHeight="1">
      <c r="A44" s="11">
        <v>43</v>
      </c>
      <c r="B44" s="49" t="s">
        <v>72</v>
      </c>
      <c r="C44" s="49" t="s">
        <v>1207</v>
      </c>
      <c r="D44" s="49" t="s">
        <v>1205</v>
      </c>
      <c r="E44" s="50" t="s">
        <v>1350</v>
      </c>
      <c r="F44" s="51">
        <v>4</v>
      </c>
      <c r="G44" s="52" t="s">
        <v>739</v>
      </c>
      <c r="H44" s="4"/>
      <c r="I44" s="5"/>
      <c r="J44" s="5" t="str">
        <f t="shared" si="2"/>
        <v/>
      </c>
      <c r="K44" s="6" t="b">
        <f t="shared" si="3"/>
        <v>0</v>
      </c>
      <c r="L44" s="7" t="e">
        <f>VLOOKUP(H44,#REF!,2,0)</f>
        <v>#REF!</v>
      </c>
      <c r="M44" s="12" t="s">
        <v>1290</v>
      </c>
      <c r="N44" s="40"/>
      <c r="O44" s="13"/>
      <c r="P44" s="13"/>
      <c r="Q44" s="13"/>
    </row>
    <row r="45" spans="1:17" s="10" customFormat="1" ht="25.5" customHeight="1">
      <c r="A45" s="11">
        <v>44</v>
      </c>
      <c r="B45" s="49" t="s">
        <v>92</v>
      </c>
      <c r="C45" s="49" t="s">
        <v>1208</v>
      </c>
      <c r="D45" s="49" t="s">
        <v>1209</v>
      </c>
      <c r="E45" s="50" t="s">
        <v>1304</v>
      </c>
      <c r="F45" s="51">
        <v>3</v>
      </c>
      <c r="G45" s="52" t="s">
        <v>739</v>
      </c>
      <c r="H45" s="4"/>
      <c r="I45" s="5"/>
      <c r="J45" s="5" t="str">
        <f t="shared" si="2"/>
        <v/>
      </c>
      <c r="K45" s="6" t="b">
        <f t="shared" si="3"/>
        <v>0</v>
      </c>
      <c r="L45" s="7" t="e">
        <f>VLOOKUP(H45,#REF!,2,0)</f>
        <v>#REF!</v>
      </c>
      <c r="M45" s="12" t="s">
        <v>1298</v>
      </c>
      <c r="N45" s="40"/>
      <c r="O45" s="13"/>
      <c r="P45" s="13"/>
      <c r="Q45" s="13"/>
    </row>
    <row r="46" spans="1:17" s="10" customFormat="1" ht="25.5" customHeight="1">
      <c r="A46" s="11">
        <v>45</v>
      </c>
      <c r="B46" s="49" t="s">
        <v>68</v>
      </c>
      <c r="C46" s="49" t="s">
        <v>1210</v>
      </c>
      <c r="D46" s="49" t="s">
        <v>1211</v>
      </c>
      <c r="E46" s="50" t="s">
        <v>1317</v>
      </c>
      <c r="F46" s="51">
        <v>2</v>
      </c>
      <c r="G46" s="52" t="s">
        <v>738</v>
      </c>
      <c r="H46" s="4"/>
      <c r="I46" s="5"/>
      <c r="J46" s="5" t="str">
        <f t="shared" si="2"/>
        <v/>
      </c>
      <c r="K46" s="6" t="b">
        <f t="shared" si="3"/>
        <v>0</v>
      </c>
      <c r="L46" s="7" t="e">
        <f>VLOOKUP(H46,#REF!,2,0)</f>
        <v>#REF!</v>
      </c>
      <c r="M46" s="12" t="s">
        <v>1307</v>
      </c>
      <c r="N46" s="40"/>
      <c r="O46" s="13"/>
      <c r="P46" s="13"/>
      <c r="Q46" s="13"/>
    </row>
    <row r="47" spans="1:17" s="10" customFormat="1" ht="25.5" customHeight="1">
      <c r="A47" s="11">
        <v>46</v>
      </c>
      <c r="B47" s="49" t="s">
        <v>238</v>
      </c>
      <c r="C47" s="49" t="s">
        <v>146</v>
      </c>
      <c r="D47" s="49" t="s">
        <v>147</v>
      </c>
      <c r="E47" s="50" t="s">
        <v>1351</v>
      </c>
      <c r="F47" s="51">
        <v>3</v>
      </c>
      <c r="G47" s="52" t="s">
        <v>738</v>
      </c>
      <c r="H47" s="4"/>
      <c r="I47" s="5"/>
      <c r="J47" s="5" t="str">
        <f t="shared" si="2"/>
        <v/>
      </c>
      <c r="K47" s="6" t="b">
        <f t="shared" si="3"/>
        <v>0</v>
      </c>
      <c r="L47" s="7" t="e">
        <f>VLOOKUP(H47,#REF!,2,0)</f>
        <v>#REF!</v>
      </c>
      <c r="M47" s="12" t="s">
        <v>1307</v>
      </c>
      <c r="N47" s="40"/>
      <c r="O47" s="13"/>
      <c r="P47" s="13"/>
      <c r="Q47" s="13"/>
    </row>
    <row r="48" spans="1:17" s="10" customFormat="1" ht="25.5" customHeight="1">
      <c r="A48" s="11">
        <v>47</v>
      </c>
      <c r="B48" s="49" t="s">
        <v>69</v>
      </c>
      <c r="C48" s="49" t="s">
        <v>1212</v>
      </c>
      <c r="D48" s="49" t="s">
        <v>1213</v>
      </c>
      <c r="E48" s="50" t="s">
        <v>1352</v>
      </c>
      <c r="F48" s="51">
        <v>3</v>
      </c>
      <c r="G48" s="52" t="s">
        <v>739</v>
      </c>
      <c r="H48" s="4"/>
      <c r="I48" s="5"/>
      <c r="J48" s="5" t="str">
        <f t="shared" si="2"/>
        <v/>
      </c>
      <c r="K48" s="6" t="b">
        <f t="shared" si="3"/>
        <v>0</v>
      </c>
      <c r="L48" s="7" t="e">
        <f>VLOOKUP(H48,#REF!,2,0)</f>
        <v>#REF!</v>
      </c>
      <c r="M48" s="12" t="s">
        <v>1309</v>
      </c>
      <c r="N48" s="40"/>
      <c r="O48" s="13"/>
      <c r="P48" s="13"/>
      <c r="Q48" s="13"/>
    </row>
    <row r="49" spans="1:17" s="10" customFormat="1" ht="25.5" customHeight="1">
      <c r="A49" s="11">
        <v>48</v>
      </c>
      <c r="B49" s="49" t="s">
        <v>81</v>
      </c>
      <c r="C49" s="49" t="s">
        <v>173</v>
      </c>
      <c r="D49" s="49" t="s">
        <v>174</v>
      </c>
      <c r="E49" s="50" t="s">
        <v>1324</v>
      </c>
      <c r="F49" s="51">
        <v>2</v>
      </c>
      <c r="G49" s="52" t="s">
        <v>739</v>
      </c>
      <c r="H49" s="4"/>
      <c r="I49" s="5"/>
      <c r="J49" s="5" t="str">
        <f t="shared" si="2"/>
        <v/>
      </c>
      <c r="K49" s="6" t="b">
        <f t="shared" si="3"/>
        <v>0</v>
      </c>
      <c r="L49" s="7" t="e">
        <f>VLOOKUP(H49,#REF!,2,0)</f>
        <v>#REF!</v>
      </c>
      <c r="M49" s="12" t="s">
        <v>1289</v>
      </c>
      <c r="N49" s="40"/>
      <c r="O49" s="13"/>
      <c r="P49" s="13"/>
      <c r="Q49" s="13"/>
    </row>
    <row r="50" spans="1:17" s="10" customFormat="1" ht="25.5" customHeight="1">
      <c r="A50" s="11">
        <v>49</v>
      </c>
      <c r="B50" s="49" t="s">
        <v>81</v>
      </c>
      <c r="C50" s="49" t="s">
        <v>1214</v>
      </c>
      <c r="D50" s="49" t="s">
        <v>1215</v>
      </c>
      <c r="E50" s="50" t="s">
        <v>1325</v>
      </c>
      <c r="F50" s="51">
        <v>2</v>
      </c>
      <c r="G50" s="52" t="s">
        <v>738</v>
      </c>
      <c r="H50" s="4"/>
      <c r="I50" s="5"/>
      <c r="J50" s="5" t="str">
        <f t="shared" si="2"/>
        <v/>
      </c>
      <c r="K50" s="6" t="b">
        <f t="shared" si="3"/>
        <v>0</v>
      </c>
      <c r="L50" s="7" t="e">
        <f>VLOOKUP(H50,#REF!,2,0)</f>
        <v>#REF!</v>
      </c>
      <c r="M50" s="12" t="s">
        <v>1307</v>
      </c>
      <c r="N50" s="40"/>
      <c r="O50" s="13"/>
      <c r="P50" s="13"/>
      <c r="Q50" s="13"/>
    </row>
    <row r="51" spans="1:17" s="10" customFormat="1" ht="25.5" customHeight="1">
      <c r="A51" s="11">
        <v>50</v>
      </c>
      <c r="B51" s="49" t="s">
        <v>52</v>
      </c>
      <c r="C51" s="49" t="s">
        <v>1214</v>
      </c>
      <c r="D51" s="49" t="s">
        <v>1215</v>
      </c>
      <c r="E51" s="50" t="s">
        <v>1354</v>
      </c>
      <c r="F51" s="51">
        <v>2</v>
      </c>
      <c r="G51" s="52" t="s">
        <v>739</v>
      </c>
      <c r="H51" s="4"/>
      <c r="I51" s="5"/>
      <c r="J51" s="5" t="str">
        <f t="shared" ref="J51:J56" si="4">RIGHT(H51,1)</f>
        <v/>
      </c>
      <c r="K51" s="6" t="b">
        <f t="shared" ref="K51:K56" si="5">IF((RIGHT(J51,1))="2","Thứ 2",(IF((RIGHT(J51,1))="3","Thứ 3",(IF((RIGHT(J51,1))="4","Thứ 4",(IF((RIGHT(J51,1))="5","Thứ 5",(IF((RIGHT(J51,1))="6","Thứ 6",IF((RIGHT(J51,1))="7","Thứ 7"))))))))))</f>
        <v>0</v>
      </c>
      <c r="L51" s="7" t="e">
        <f>VLOOKUP(H51,#REF!,2,0)</f>
        <v>#REF!</v>
      </c>
      <c r="M51" s="12" t="s">
        <v>1289</v>
      </c>
      <c r="N51" s="40"/>
      <c r="O51" s="13"/>
      <c r="P51" s="13"/>
      <c r="Q51" s="13"/>
    </row>
    <row r="52" spans="1:17" s="10" customFormat="1" ht="25.5" customHeight="1">
      <c r="A52" s="11">
        <v>51</v>
      </c>
      <c r="B52" s="49" t="s">
        <v>80</v>
      </c>
      <c r="C52" s="49" t="s">
        <v>1216</v>
      </c>
      <c r="D52" s="49" t="s">
        <v>1217</v>
      </c>
      <c r="E52" s="50" t="s">
        <v>1305</v>
      </c>
      <c r="F52" s="51">
        <v>2</v>
      </c>
      <c r="G52" s="52" t="s">
        <v>738</v>
      </c>
      <c r="H52" s="4"/>
      <c r="I52" s="5"/>
      <c r="J52" s="5" t="str">
        <f t="shared" si="4"/>
        <v/>
      </c>
      <c r="K52" s="6" t="b">
        <f t="shared" si="5"/>
        <v>0</v>
      </c>
      <c r="L52" s="7" t="e">
        <f>VLOOKUP(H52,#REF!,2,0)</f>
        <v>#REF!</v>
      </c>
      <c r="M52" s="12" t="s">
        <v>1307</v>
      </c>
      <c r="N52" s="40"/>
      <c r="O52" s="13"/>
      <c r="P52" s="13"/>
      <c r="Q52" s="13"/>
    </row>
    <row r="53" spans="1:17" s="10" customFormat="1" ht="25.5" customHeight="1">
      <c r="A53" s="11">
        <v>52</v>
      </c>
      <c r="B53" s="49" t="s">
        <v>69</v>
      </c>
      <c r="C53" s="49" t="s">
        <v>1218</v>
      </c>
      <c r="D53" s="49" t="s">
        <v>1219</v>
      </c>
      <c r="E53" s="50" t="s">
        <v>1353</v>
      </c>
      <c r="F53" s="51">
        <v>3</v>
      </c>
      <c r="G53" s="52" t="s">
        <v>738</v>
      </c>
      <c r="H53" s="4"/>
      <c r="I53" s="5"/>
      <c r="J53" s="5" t="str">
        <f t="shared" si="4"/>
        <v/>
      </c>
      <c r="K53" s="6" t="b">
        <f t="shared" si="5"/>
        <v>0</v>
      </c>
      <c r="L53" s="7" t="e">
        <f>VLOOKUP(H53,#REF!,2,0)</f>
        <v>#REF!</v>
      </c>
      <c r="M53" s="12" t="s">
        <v>1310</v>
      </c>
      <c r="N53" s="40"/>
      <c r="O53" s="13"/>
      <c r="P53" s="13"/>
      <c r="Q53" s="13"/>
    </row>
    <row r="54" spans="1:17" s="10" customFormat="1" ht="25.5" customHeight="1">
      <c r="A54" s="11">
        <v>53</v>
      </c>
      <c r="B54" s="49" t="s">
        <v>73</v>
      </c>
      <c r="C54" s="49" t="s">
        <v>1220</v>
      </c>
      <c r="D54" s="49" t="s">
        <v>1221</v>
      </c>
      <c r="E54" s="50" t="s">
        <v>1297</v>
      </c>
      <c r="F54" s="51">
        <v>4</v>
      </c>
      <c r="G54" s="52" t="s">
        <v>739</v>
      </c>
      <c r="H54" s="4"/>
      <c r="I54" s="5"/>
      <c r="J54" s="5" t="str">
        <f t="shared" si="4"/>
        <v/>
      </c>
      <c r="K54" s="6" t="b">
        <f t="shared" si="5"/>
        <v>0</v>
      </c>
      <c r="L54" s="7" t="e">
        <f>VLOOKUP(H54,#REF!,2,0)</f>
        <v>#REF!</v>
      </c>
      <c r="M54" s="12" t="s">
        <v>1290</v>
      </c>
      <c r="N54" s="40"/>
      <c r="O54" s="13"/>
      <c r="P54" s="13"/>
      <c r="Q54" s="13"/>
    </row>
    <row r="55" spans="1:17" s="10" customFormat="1" ht="25.5" customHeight="1">
      <c r="A55" s="11">
        <v>54</v>
      </c>
      <c r="B55" s="49" t="s">
        <v>717</v>
      </c>
      <c r="C55" s="49" t="s">
        <v>1222</v>
      </c>
      <c r="D55" s="49" t="s">
        <v>1223</v>
      </c>
      <c r="E55" s="50" t="s">
        <v>1340</v>
      </c>
      <c r="F55" s="51">
        <v>2</v>
      </c>
      <c r="G55" s="52" t="s">
        <v>738</v>
      </c>
      <c r="H55" s="4"/>
      <c r="I55" s="5"/>
      <c r="J55" s="5" t="str">
        <f t="shared" si="4"/>
        <v/>
      </c>
      <c r="K55" s="6" t="b">
        <f t="shared" si="5"/>
        <v>0</v>
      </c>
      <c r="L55" s="7" t="e">
        <f>VLOOKUP(H55,#REF!,2,0)</f>
        <v>#REF!</v>
      </c>
      <c r="M55" s="12" t="s">
        <v>1315</v>
      </c>
      <c r="N55" s="40"/>
      <c r="O55" s="13"/>
      <c r="P55" s="13"/>
      <c r="Q55" s="13"/>
    </row>
    <row r="56" spans="1:17" s="10" customFormat="1" ht="25.5" customHeight="1">
      <c r="A56" s="11">
        <v>55</v>
      </c>
      <c r="B56" s="49" t="s">
        <v>712</v>
      </c>
      <c r="C56" s="49" t="s">
        <v>189</v>
      </c>
      <c r="D56" s="49" t="s">
        <v>190</v>
      </c>
      <c r="E56" s="50" t="s">
        <v>1341</v>
      </c>
      <c r="F56" s="51">
        <v>2</v>
      </c>
      <c r="G56" s="52" t="s">
        <v>738</v>
      </c>
      <c r="H56" s="4"/>
      <c r="I56" s="5"/>
      <c r="J56" s="5" t="str">
        <f t="shared" si="4"/>
        <v/>
      </c>
      <c r="K56" s="6" t="b">
        <f t="shared" si="5"/>
        <v>0</v>
      </c>
      <c r="L56" s="7" t="e">
        <f>VLOOKUP(H56,#REF!,2,0)</f>
        <v>#REF!</v>
      </c>
      <c r="M56" s="12" t="s">
        <v>1315</v>
      </c>
      <c r="N56" s="40"/>
      <c r="O56" s="13"/>
      <c r="P56" s="13"/>
      <c r="Q56" s="13"/>
    </row>
    <row r="57" spans="1:17" s="10" customFormat="1" ht="25.5" customHeight="1">
      <c r="A57" s="11">
        <v>56</v>
      </c>
      <c r="B57" s="49" t="s">
        <v>720</v>
      </c>
      <c r="C57" s="49" t="s">
        <v>189</v>
      </c>
      <c r="D57" s="49" t="s">
        <v>190</v>
      </c>
      <c r="E57" s="50" t="s">
        <v>1385</v>
      </c>
      <c r="F57" s="51">
        <v>2</v>
      </c>
      <c r="G57" s="52" t="s">
        <v>738</v>
      </c>
      <c r="H57" s="4"/>
      <c r="I57" s="5"/>
      <c r="J57" s="5" t="str">
        <f t="shared" ref="J57:J73" si="6">RIGHT(H57,1)</f>
        <v/>
      </c>
      <c r="K57" s="6" t="b">
        <f t="shared" ref="K57:K73" si="7">IF((RIGHT(J57,1))="2","Thứ 2",(IF((RIGHT(J57,1))="3","Thứ 3",(IF((RIGHT(J57,1))="4","Thứ 4",(IF((RIGHT(J57,1))="5","Thứ 5",(IF((RIGHT(J57,1))="6","Thứ 6",IF((RIGHT(J57,1))="7","Thứ 7"))))))))))</f>
        <v>0</v>
      </c>
      <c r="L57" s="7" t="e">
        <f>VLOOKUP(H57,#REF!,2,0)</f>
        <v>#REF!</v>
      </c>
      <c r="M57" s="12" t="s">
        <v>1310</v>
      </c>
      <c r="N57" s="40"/>
      <c r="O57" s="13"/>
      <c r="P57" s="13"/>
      <c r="Q57" s="13"/>
    </row>
    <row r="58" spans="1:17" s="10" customFormat="1" ht="25.5" customHeight="1">
      <c r="A58" s="11">
        <v>57</v>
      </c>
      <c r="B58" s="49" t="s">
        <v>77</v>
      </c>
      <c r="C58" s="49" t="s">
        <v>191</v>
      </c>
      <c r="D58" s="49" t="s">
        <v>105</v>
      </c>
      <c r="E58" s="50" t="s">
        <v>1329</v>
      </c>
      <c r="F58" s="51">
        <v>2</v>
      </c>
      <c r="G58" s="52" t="s">
        <v>739</v>
      </c>
      <c r="H58" s="4"/>
      <c r="I58" s="5"/>
      <c r="J58" s="5" t="str">
        <f t="shared" si="6"/>
        <v/>
      </c>
      <c r="K58" s="6" t="b">
        <f t="shared" si="7"/>
        <v>0</v>
      </c>
      <c r="L58" s="7" t="e">
        <f>VLOOKUP(H58,#REF!,2,0)</f>
        <v>#REF!</v>
      </c>
      <c r="M58" s="12" t="s">
        <v>1309</v>
      </c>
      <c r="N58" s="40"/>
      <c r="O58" s="13"/>
      <c r="P58" s="13"/>
      <c r="Q58" s="13"/>
    </row>
    <row r="59" spans="1:17" s="10" customFormat="1" ht="25.5" customHeight="1">
      <c r="A59" s="11">
        <v>58</v>
      </c>
      <c r="B59" s="49" t="s">
        <v>64</v>
      </c>
      <c r="C59" s="49" t="s">
        <v>192</v>
      </c>
      <c r="D59" s="49" t="s">
        <v>106</v>
      </c>
      <c r="E59" s="50" t="s">
        <v>1355</v>
      </c>
      <c r="F59" s="51">
        <v>2</v>
      </c>
      <c r="G59" s="52" t="s">
        <v>738</v>
      </c>
      <c r="H59" s="4"/>
      <c r="I59" s="5"/>
      <c r="J59" s="5" t="str">
        <f t="shared" si="6"/>
        <v/>
      </c>
      <c r="K59" s="6" t="b">
        <f t="shared" si="7"/>
        <v>0</v>
      </c>
      <c r="L59" s="7" t="e">
        <f>VLOOKUP(H59,#REF!,2,0)</f>
        <v>#REF!</v>
      </c>
      <c r="M59" s="12" t="s">
        <v>1307</v>
      </c>
      <c r="N59" s="40"/>
      <c r="O59" s="13"/>
      <c r="P59" s="13"/>
      <c r="Q59" s="13"/>
    </row>
    <row r="60" spans="1:17" s="10" customFormat="1" ht="25.5" customHeight="1">
      <c r="A60" s="11">
        <v>59</v>
      </c>
      <c r="B60" s="49" t="s">
        <v>245</v>
      </c>
      <c r="C60" s="49" t="s">
        <v>1224</v>
      </c>
      <c r="D60" s="49" t="s">
        <v>1225</v>
      </c>
      <c r="E60" s="50" t="s">
        <v>1356</v>
      </c>
      <c r="F60" s="51">
        <v>2</v>
      </c>
      <c r="G60" s="52" t="s">
        <v>739</v>
      </c>
      <c r="H60" s="4"/>
      <c r="I60" s="5"/>
      <c r="J60" s="5" t="str">
        <f t="shared" si="6"/>
        <v/>
      </c>
      <c r="K60" s="6" t="b">
        <f t="shared" si="7"/>
        <v>0</v>
      </c>
      <c r="L60" s="7" t="e">
        <f>VLOOKUP(H60,#REF!,2,0)</f>
        <v>#REF!</v>
      </c>
      <c r="M60" s="12" t="s">
        <v>1308</v>
      </c>
      <c r="N60" s="40"/>
      <c r="O60" s="13"/>
      <c r="P60" s="13"/>
      <c r="Q60" s="13"/>
    </row>
    <row r="61" spans="1:17" s="10" customFormat="1" ht="25.5" customHeight="1">
      <c r="A61" s="11">
        <v>60</v>
      </c>
      <c r="B61" s="49" t="s">
        <v>80</v>
      </c>
      <c r="C61" s="49" t="s">
        <v>1226</v>
      </c>
      <c r="D61" s="49" t="s">
        <v>1227</v>
      </c>
      <c r="E61" s="50" t="s">
        <v>1291</v>
      </c>
      <c r="F61" s="51">
        <v>2</v>
      </c>
      <c r="G61" s="52" t="s">
        <v>738</v>
      </c>
      <c r="H61" s="4"/>
      <c r="I61" s="5"/>
      <c r="J61" s="5" t="str">
        <f t="shared" si="6"/>
        <v/>
      </c>
      <c r="K61" s="6" t="b">
        <f t="shared" si="7"/>
        <v>0</v>
      </c>
      <c r="L61" s="7" t="e">
        <f>VLOOKUP(H61,#REF!,2,0)</f>
        <v>#REF!</v>
      </c>
      <c r="M61" s="12" t="s">
        <v>1290</v>
      </c>
      <c r="N61" s="40"/>
      <c r="O61" s="13"/>
      <c r="P61" s="13"/>
      <c r="Q61" s="13"/>
    </row>
    <row r="62" spans="1:17" s="10" customFormat="1" ht="25.5" customHeight="1">
      <c r="A62" s="11">
        <v>61</v>
      </c>
      <c r="B62" s="49" t="s">
        <v>101</v>
      </c>
      <c r="C62" s="49" t="s">
        <v>1228</v>
      </c>
      <c r="D62" s="49" t="s">
        <v>1229</v>
      </c>
      <c r="E62" s="50" t="s">
        <v>1357</v>
      </c>
      <c r="F62" s="51">
        <v>2</v>
      </c>
      <c r="G62" s="52" t="s">
        <v>739</v>
      </c>
      <c r="H62" s="4"/>
      <c r="I62" s="5"/>
      <c r="J62" s="5" t="str">
        <f t="shared" si="6"/>
        <v/>
      </c>
      <c r="K62" s="6" t="b">
        <f t="shared" si="7"/>
        <v>0</v>
      </c>
      <c r="L62" s="7" t="e">
        <f>VLOOKUP(H62,#REF!,2,0)</f>
        <v>#REF!</v>
      </c>
      <c r="M62" s="12" t="s">
        <v>1323</v>
      </c>
      <c r="N62" s="40"/>
      <c r="O62" s="13"/>
      <c r="P62" s="13"/>
      <c r="Q62" s="13"/>
    </row>
    <row r="63" spans="1:17" s="10" customFormat="1" ht="25.5" customHeight="1">
      <c r="A63" s="11">
        <v>62</v>
      </c>
      <c r="B63" s="49" t="s">
        <v>101</v>
      </c>
      <c r="C63" s="49" t="s">
        <v>1230</v>
      </c>
      <c r="D63" s="49" t="s">
        <v>1231</v>
      </c>
      <c r="E63" s="50" t="s">
        <v>1358</v>
      </c>
      <c r="F63" s="51">
        <v>3</v>
      </c>
      <c r="G63" s="52" t="s">
        <v>739</v>
      </c>
      <c r="H63" s="4"/>
      <c r="I63" s="5"/>
      <c r="J63" s="5" t="str">
        <f t="shared" si="6"/>
        <v/>
      </c>
      <c r="K63" s="6" t="b">
        <f t="shared" si="7"/>
        <v>0</v>
      </c>
      <c r="L63" s="7" t="e">
        <f>VLOOKUP(H63,#REF!,2,0)</f>
        <v>#REF!</v>
      </c>
      <c r="M63" s="12" t="s">
        <v>1289</v>
      </c>
      <c r="N63" s="40"/>
      <c r="O63" s="13"/>
      <c r="P63" s="13"/>
      <c r="Q63" s="13"/>
    </row>
    <row r="64" spans="1:17" s="10" customFormat="1" ht="25.5" customHeight="1">
      <c r="A64" s="11">
        <v>63</v>
      </c>
      <c r="B64" s="49" t="s">
        <v>101</v>
      </c>
      <c r="C64" s="49" t="s">
        <v>1232</v>
      </c>
      <c r="D64" s="49" t="s">
        <v>1233</v>
      </c>
      <c r="E64" s="50" t="s">
        <v>1359</v>
      </c>
      <c r="F64" s="51">
        <v>2</v>
      </c>
      <c r="G64" s="52" t="s">
        <v>738</v>
      </c>
      <c r="H64" s="4"/>
      <c r="I64" s="5"/>
      <c r="J64" s="5" t="str">
        <f t="shared" si="6"/>
        <v/>
      </c>
      <c r="K64" s="6" t="b">
        <f t="shared" si="7"/>
        <v>0</v>
      </c>
      <c r="L64" s="7" t="e">
        <f>VLOOKUP(H64,#REF!,2,0)</f>
        <v>#REF!</v>
      </c>
      <c r="M64" s="12" t="s">
        <v>1296</v>
      </c>
      <c r="N64" s="40"/>
      <c r="O64" s="13"/>
      <c r="P64" s="13"/>
      <c r="Q64" s="13"/>
    </row>
    <row r="65" spans="1:17" s="10" customFormat="1" ht="25.5" customHeight="1">
      <c r="A65" s="11">
        <v>64</v>
      </c>
      <c r="B65" s="49" t="s">
        <v>101</v>
      </c>
      <c r="C65" s="49" t="s">
        <v>1234</v>
      </c>
      <c r="D65" s="49" t="s">
        <v>1235</v>
      </c>
      <c r="E65" s="50" t="s">
        <v>1360</v>
      </c>
      <c r="F65" s="51">
        <v>2</v>
      </c>
      <c r="G65" s="52" t="s">
        <v>738</v>
      </c>
      <c r="H65" s="4"/>
      <c r="I65" s="5"/>
      <c r="J65" s="5" t="str">
        <f t="shared" si="6"/>
        <v/>
      </c>
      <c r="K65" s="6" t="b">
        <f t="shared" si="7"/>
        <v>0</v>
      </c>
      <c r="L65" s="7" t="e">
        <f>VLOOKUP(H65,#REF!,2,0)</f>
        <v>#REF!</v>
      </c>
      <c r="M65" s="12" t="s">
        <v>1315</v>
      </c>
      <c r="N65" s="40"/>
      <c r="O65" s="13"/>
      <c r="P65" s="13"/>
      <c r="Q65" s="13"/>
    </row>
    <row r="66" spans="1:17" s="10" customFormat="1" ht="25.5" customHeight="1">
      <c r="A66" s="11">
        <v>65</v>
      </c>
      <c r="B66" s="49" t="s">
        <v>238</v>
      </c>
      <c r="C66" s="49" t="s">
        <v>208</v>
      </c>
      <c r="D66" s="49" t="s">
        <v>209</v>
      </c>
      <c r="E66" s="50" t="s">
        <v>1361</v>
      </c>
      <c r="F66" s="51">
        <v>2</v>
      </c>
      <c r="G66" s="52" t="s">
        <v>739</v>
      </c>
      <c r="H66" s="4"/>
      <c r="I66" s="5"/>
      <c r="J66" s="5" t="str">
        <f t="shared" si="6"/>
        <v/>
      </c>
      <c r="K66" s="6" t="b">
        <f t="shared" si="7"/>
        <v>0</v>
      </c>
      <c r="L66" s="7" t="e">
        <f>VLOOKUP(H66,#REF!,2,0)</f>
        <v>#REF!</v>
      </c>
      <c r="M66" s="12" t="s">
        <v>1308</v>
      </c>
      <c r="N66" s="40"/>
      <c r="O66" s="13"/>
      <c r="P66" s="13"/>
      <c r="Q66" s="13"/>
    </row>
    <row r="67" spans="1:17" s="10" customFormat="1" ht="25.5" customHeight="1">
      <c r="A67" s="11">
        <v>66</v>
      </c>
      <c r="B67" s="49" t="s">
        <v>238</v>
      </c>
      <c r="C67" s="49" t="s">
        <v>210</v>
      </c>
      <c r="D67" s="49" t="s">
        <v>211</v>
      </c>
      <c r="E67" s="50" t="s">
        <v>1362</v>
      </c>
      <c r="F67" s="51">
        <v>3</v>
      </c>
      <c r="G67" s="52" t="s">
        <v>738</v>
      </c>
      <c r="H67" s="4"/>
      <c r="I67" s="5"/>
      <c r="J67" s="5" t="str">
        <f t="shared" si="6"/>
        <v/>
      </c>
      <c r="K67" s="6" t="b">
        <f t="shared" si="7"/>
        <v>0</v>
      </c>
      <c r="L67" s="7" t="e">
        <f>VLOOKUP(H67,#REF!,2,0)</f>
        <v>#REF!</v>
      </c>
      <c r="M67" s="12" t="s">
        <v>1307</v>
      </c>
      <c r="N67" s="40"/>
      <c r="O67" s="13"/>
      <c r="P67" s="13"/>
      <c r="Q67" s="13"/>
    </row>
    <row r="68" spans="1:17" s="10" customFormat="1" ht="25.5" customHeight="1">
      <c r="A68" s="11">
        <v>67</v>
      </c>
      <c r="B68" s="49" t="s">
        <v>78</v>
      </c>
      <c r="C68" s="49" t="s">
        <v>212</v>
      </c>
      <c r="D68" s="49" t="s">
        <v>102</v>
      </c>
      <c r="E68" s="50" t="s">
        <v>1363</v>
      </c>
      <c r="F68" s="51">
        <v>1</v>
      </c>
      <c r="G68" s="52" t="s">
        <v>739</v>
      </c>
      <c r="H68" s="4"/>
      <c r="I68" s="5"/>
      <c r="J68" s="5" t="str">
        <f t="shared" si="6"/>
        <v/>
      </c>
      <c r="K68" s="6" t="b">
        <f t="shared" si="7"/>
        <v>0</v>
      </c>
      <c r="L68" s="7" t="e">
        <f>VLOOKUP(H68,#REF!,2,0)</f>
        <v>#REF!</v>
      </c>
      <c r="M68" s="12" t="s">
        <v>1289</v>
      </c>
      <c r="N68" s="40"/>
      <c r="O68" s="13"/>
      <c r="P68" s="13"/>
      <c r="Q68" s="13"/>
    </row>
    <row r="69" spans="1:17" s="10" customFormat="1" ht="25.5" customHeight="1">
      <c r="A69" s="11">
        <v>68</v>
      </c>
      <c r="B69" s="49" t="s">
        <v>64</v>
      </c>
      <c r="C69" s="49" t="s">
        <v>212</v>
      </c>
      <c r="D69" s="49" t="s">
        <v>102</v>
      </c>
      <c r="E69" s="50" t="s">
        <v>1364</v>
      </c>
      <c r="F69" s="51">
        <v>1</v>
      </c>
      <c r="G69" s="52" t="s">
        <v>739</v>
      </c>
      <c r="H69" s="8"/>
      <c r="I69" s="36"/>
      <c r="J69" s="36" t="str">
        <f t="shared" si="6"/>
        <v/>
      </c>
      <c r="K69" s="37" t="b">
        <f t="shared" si="7"/>
        <v>0</v>
      </c>
      <c r="L69" s="38" t="e">
        <f>VLOOKUP(H69,#REF!,2,0)</f>
        <v>#REF!</v>
      </c>
      <c r="M69" s="44" t="s">
        <v>1309</v>
      </c>
      <c r="N69" s="40"/>
      <c r="O69" s="13"/>
      <c r="P69" s="13"/>
      <c r="Q69" s="13"/>
    </row>
    <row r="70" spans="1:17" s="10" customFormat="1" ht="25.5" customHeight="1">
      <c r="A70" s="11">
        <v>69</v>
      </c>
      <c r="B70" s="49" t="s">
        <v>86</v>
      </c>
      <c r="C70" s="49" t="s">
        <v>1236</v>
      </c>
      <c r="D70" s="49" t="s">
        <v>1237</v>
      </c>
      <c r="E70" s="50" t="s">
        <v>1292</v>
      </c>
      <c r="F70" s="51">
        <v>4</v>
      </c>
      <c r="G70" s="52" t="s">
        <v>739</v>
      </c>
      <c r="H70" s="4"/>
      <c r="I70" s="5"/>
      <c r="J70" s="5" t="str">
        <f t="shared" si="6"/>
        <v/>
      </c>
      <c r="K70" s="6" t="b">
        <f t="shared" si="7"/>
        <v>0</v>
      </c>
      <c r="L70" s="7" t="e">
        <f>VLOOKUP(H70,#REF!,2,0)</f>
        <v>#REF!</v>
      </c>
      <c r="M70" s="12" t="s">
        <v>1290</v>
      </c>
      <c r="N70" s="40"/>
      <c r="O70" s="13"/>
      <c r="P70" s="13"/>
      <c r="Q70" s="13"/>
    </row>
    <row r="71" spans="1:17" s="10" customFormat="1" ht="25.5" customHeight="1">
      <c r="A71" s="11">
        <v>70</v>
      </c>
      <c r="B71" s="49" t="s">
        <v>77</v>
      </c>
      <c r="C71" s="49" t="s">
        <v>213</v>
      </c>
      <c r="D71" s="49" t="s">
        <v>103</v>
      </c>
      <c r="E71" s="50" t="s">
        <v>1330</v>
      </c>
      <c r="F71" s="51">
        <v>2</v>
      </c>
      <c r="G71" s="52" t="s">
        <v>738</v>
      </c>
      <c r="H71" s="4"/>
      <c r="I71" s="5"/>
      <c r="J71" s="5" t="str">
        <f t="shared" si="6"/>
        <v/>
      </c>
      <c r="K71" s="6" t="b">
        <f t="shared" si="7"/>
        <v>0</v>
      </c>
      <c r="L71" s="7" t="e">
        <f>VLOOKUP(H71,#REF!,2,0)</f>
        <v>#REF!</v>
      </c>
      <c r="M71" s="12" t="s">
        <v>1315</v>
      </c>
      <c r="N71" s="40"/>
      <c r="O71" s="13"/>
      <c r="P71" s="13"/>
      <c r="Q71" s="13"/>
    </row>
    <row r="72" spans="1:17" s="10" customFormat="1" ht="25.5" customHeight="1">
      <c r="A72" s="11">
        <v>71</v>
      </c>
      <c r="B72" s="49" t="s">
        <v>78</v>
      </c>
      <c r="C72" s="49" t="s">
        <v>213</v>
      </c>
      <c r="D72" s="49" t="s">
        <v>103</v>
      </c>
      <c r="E72" s="50" t="s">
        <v>1365</v>
      </c>
      <c r="F72" s="51">
        <v>2</v>
      </c>
      <c r="G72" s="52" t="s">
        <v>738</v>
      </c>
      <c r="H72" s="4"/>
      <c r="I72" s="5"/>
      <c r="J72" s="5" t="str">
        <f t="shared" si="6"/>
        <v/>
      </c>
      <c r="K72" s="6" t="b">
        <f t="shared" si="7"/>
        <v>0</v>
      </c>
      <c r="L72" s="7" t="e">
        <f>VLOOKUP(H72,#REF!,2,0)</f>
        <v>#REF!</v>
      </c>
      <c r="M72" s="12" t="s">
        <v>1310</v>
      </c>
      <c r="N72" s="40"/>
      <c r="O72" s="13"/>
      <c r="P72" s="13"/>
      <c r="Q72" s="13"/>
    </row>
    <row r="73" spans="1:17" s="10" customFormat="1" ht="25.5" customHeight="1">
      <c r="A73" s="11">
        <v>72</v>
      </c>
      <c r="B73" s="49" t="s">
        <v>58</v>
      </c>
      <c r="C73" s="49" t="s">
        <v>214</v>
      </c>
      <c r="D73" s="49" t="s">
        <v>104</v>
      </c>
      <c r="E73" s="50" t="s">
        <v>1366</v>
      </c>
      <c r="F73" s="51">
        <v>2</v>
      </c>
      <c r="G73" s="52" t="s">
        <v>739</v>
      </c>
      <c r="H73" s="4"/>
      <c r="I73" s="5"/>
      <c r="J73" s="5" t="str">
        <f t="shared" si="6"/>
        <v/>
      </c>
      <c r="K73" s="6" t="b">
        <f t="shared" si="7"/>
        <v>0</v>
      </c>
      <c r="L73" s="7" t="e">
        <f>VLOOKUP(H73,#REF!,2,0)</f>
        <v>#REF!</v>
      </c>
      <c r="M73" s="12" t="s">
        <v>1289</v>
      </c>
      <c r="N73" s="40"/>
      <c r="O73" s="13"/>
      <c r="P73" s="13"/>
      <c r="Q73" s="13"/>
    </row>
    <row r="74" spans="1:17" s="10" customFormat="1" ht="25.5" customHeight="1">
      <c r="A74" s="11">
        <v>73</v>
      </c>
      <c r="B74" s="49" t="s">
        <v>58</v>
      </c>
      <c r="C74" s="49" t="s">
        <v>1238</v>
      </c>
      <c r="D74" s="49" t="s">
        <v>1239</v>
      </c>
      <c r="E74" s="50" t="s">
        <v>1367</v>
      </c>
      <c r="F74" s="51">
        <v>2</v>
      </c>
      <c r="G74" s="52" t="s">
        <v>738</v>
      </c>
      <c r="H74" s="4"/>
      <c r="I74" s="5"/>
      <c r="J74" s="5" t="str">
        <f t="shared" ref="J74:J83" si="8">RIGHT(H74,1)</f>
        <v/>
      </c>
      <c r="K74" s="6" t="b">
        <f t="shared" ref="K74:K83" si="9">IF((RIGHT(J74,1))="2","Thứ 2",(IF((RIGHT(J74,1))="3","Thứ 3",(IF((RIGHT(J74,1))="4","Thứ 4",(IF((RIGHT(J74,1))="5","Thứ 5",(IF((RIGHT(J74,1))="6","Thứ 6",IF((RIGHT(J74,1))="7","Thứ 7"))))))))))</f>
        <v>0</v>
      </c>
      <c r="L74" s="7" t="e">
        <f>VLOOKUP(H74,#REF!,2,0)</f>
        <v>#REF!</v>
      </c>
      <c r="M74" s="12" t="s">
        <v>1307</v>
      </c>
      <c r="N74" s="40"/>
      <c r="O74" s="13"/>
      <c r="P74" s="13"/>
      <c r="Q74" s="13"/>
    </row>
    <row r="75" spans="1:17" s="10" customFormat="1" ht="25.5" customHeight="1">
      <c r="A75" s="11">
        <v>74</v>
      </c>
      <c r="B75" s="49" t="s">
        <v>80</v>
      </c>
      <c r="C75" s="49" t="s">
        <v>1240</v>
      </c>
      <c r="D75" s="49" t="s">
        <v>1241</v>
      </c>
      <c r="E75" s="50" t="s">
        <v>1306</v>
      </c>
      <c r="F75" s="51">
        <v>3</v>
      </c>
      <c r="G75" s="52" t="s">
        <v>739</v>
      </c>
      <c r="H75" s="4"/>
      <c r="I75" s="5"/>
      <c r="J75" s="5" t="str">
        <f t="shared" si="8"/>
        <v/>
      </c>
      <c r="K75" s="6" t="b">
        <f t="shared" si="9"/>
        <v>0</v>
      </c>
      <c r="L75" s="7" t="e">
        <f>VLOOKUP(H75,#REF!,2,0)</f>
        <v>#REF!</v>
      </c>
      <c r="M75" s="12" t="s">
        <v>1289</v>
      </c>
      <c r="N75" s="40"/>
      <c r="O75" s="13"/>
      <c r="P75" s="13"/>
      <c r="Q75" s="13"/>
    </row>
    <row r="76" spans="1:17" s="10" customFormat="1" ht="25.5" customHeight="1">
      <c r="A76" s="11">
        <v>75</v>
      </c>
      <c r="B76" s="49" t="s">
        <v>246</v>
      </c>
      <c r="C76" s="49" t="s">
        <v>1242</v>
      </c>
      <c r="D76" s="49" t="s">
        <v>1243</v>
      </c>
      <c r="E76" s="50" t="s">
        <v>1336</v>
      </c>
      <c r="F76" s="51">
        <v>2</v>
      </c>
      <c r="G76" s="52" t="s">
        <v>738</v>
      </c>
      <c r="H76" s="4"/>
      <c r="I76" s="5"/>
      <c r="J76" s="5" t="str">
        <f t="shared" si="8"/>
        <v/>
      </c>
      <c r="K76" s="6" t="b">
        <f t="shared" si="9"/>
        <v>0</v>
      </c>
      <c r="L76" s="7" t="e">
        <f>VLOOKUP(H76,#REF!,2,0)</f>
        <v>#REF!</v>
      </c>
      <c r="M76" s="12" t="s">
        <v>1307</v>
      </c>
      <c r="N76" s="40"/>
      <c r="O76" s="13"/>
      <c r="P76" s="13"/>
      <c r="Q76" s="13"/>
    </row>
    <row r="77" spans="1:17" s="10" customFormat="1" ht="25.5" customHeight="1">
      <c r="A77" s="11">
        <v>76</v>
      </c>
      <c r="B77" s="49" t="s">
        <v>709</v>
      </c>
      <c r="C77" s="49" t="s">
        <v>1244</v>
      </c>
      <c r="D77" s="49" t="s">
        <v>1245</v>
      </c>
      <c r="E77" s="50" t="s">
        <v>1368</v>
      </c>
      <c r="F77" s="51">
        <v>4</v>
      </c>
      <c r="G77" s="52" t="s">
        <v>738</v>
      </c>
      <c r="H77" s="4"/>
      <c r="I77" s="5"/>
      <c r="J77" s="5" t="str">
        <f t="shared" si="8"/>
        <v/>
      </c>
      <c r="K77" s="6" t="b">
        <f t="shared" si="9"/>
        <v>0</v>
      </c>
      <c r="L77" s="7" t="e">
        <f>VLOOKUP(H77,#REF!,2,0)</f>
        <v>#REF!</v>
      </c>
      <c r="M77" s="12" t="s">
        <v>1338</v>
      </c>
      <c r="N77" s="40"/>
      <c r="O77" s="13"/>
      <c r="P77" s="13"/>
      <c r="Q77" s="13"/>
    </row>
    <row r="78" spans="1:17" s="10" customFormat="1" ht="25.5" customHeight="1">
      <c r="A78" s="11">
        <v>77</v>
      </c>
      <c r="B78" s="49" t="s">
        <v>100</v>
      </c>
      <c r="C78" s="49" t="s">
        <v>1246</v>
      </c>
      <c r="D78" s="49" t="s">
        <v>1247</v>
      </c>
      <c r="E78" s="50" t="s">
        <v>1369</v>
      </c>
      <c r="F78" s="51">
        <v>2</v>
      </c>
      <c r="G78" s="52" t="s">
        <v>738</v>
      </c>
      <c r="H78" s="4"/>
      <c r="I78" s="5"/>
      <c r="J78" s="5" t="str">
        <f t="shared" si="8"/>
        <v/>
      </c>
      <c r="K78" s="6" t="b">
        <f t="shared" si="9"/>
        <v>0</v>
      </c>
      <c r="L78" s="7" t="e">
        <f>VLOOKUP(H78,#REF!,2,0)</f>
        <v>#REF!</v>
      </c>
      <c r="M78" s="12" t="s">
        <v>1296</v>
      </c>
      <c r="N78" s="40"/>
      <c r="O78" s="13"/>
      <c r="P78" s="13"/>
      <c r="Q78" s="13"/>
    </row>
    <row r="79" spans="1:17" s="10" customFormat="1" ht="25.5" customHeight="1">
      <c r="A79" s="11">
        <v>78</v>
      </c>
      <c r="B79" s="49" t="s">
        <v>100</v>
      </c>
      <c r="C79" s="49" t="s">
        <v>1248</v>
      </c>
      <c r="D79" s="49" t="s">
        <v>1249</v>
      </c>
      <c r="E79" s="50" t="s">
        <v>1370</v>
      </c>
      <c r="F79" s="51">
        <v>2</v>
      </c>
      <c r="G79" s="52" t="s">
        <v>738</v>
      </c>
      <c r="H79" s="8"/>
      <c r="I79" s="5"/>
      <c r="J79" s="5" t="str">
        <f t="shared" si="8"/>
        <v/>
      </c>
      <c r="K79" s="6" t="b">
        <f t="shared" si="9"/>
        <v>0</v>
      </c>
      <c r="L79" s="7" t="e">
        <f>VLOOKUP(H79,#REF!,2,0)</f>
        <v>#REF!</v>
      </c>
      <c r="M79" s="12" t="s">
        <v>1307</v>
      </c>
      <c r="N79" s="40"/>
      <c r="O79" s="13"/>
      <c r="P79" s="13"/>
      <c r="Q79" s="13"/>
    </row>
    <row r="80" spans="1:17" s="10" customFormat="1" ht="25.5" customHeight="1">
      <c r="A80" s="11">
        <v>79</v>
      </c>
      <c r="B80" s="49" t="s">
        <v>245</v>
      </c>
      <c r="C80" s="49" t="s">
        <v>1250</v>
      </c>
      <c r="D80" s="49" t="s">
        <v>1251</v>
      </c>
      <c r="E80" s="50" t="s">
        <v>1371</v>
      </c>
      <c r="F80" s="51">
        <v>3</v>
      </c>
      <c r="G80" s="52" t="s">
        <v>739</v>
      </c>
      <c r="H80" s="8"/>
      <c r="I80" s="5"/>
      <c r="J80" s="5" t="str">
        <f t="shared" si="8"/>
        <v/>
      </c>
      <c r="K80" s="6" t="b">
        <f t="shared" si="9"/>
        <v>0</v>
      </c>
      <c r="L80" s="7" t="e">
        <f>VLOOKUP(H80,#REF!,2,0)</f>
        <v>#REF!</v>
      </c>
      <c r="M80" s="12" t="s">
        <v>1301</v>
      </c>
      <c r="N80" s="40"/>
      <c r="O80" s="13"/>
      <c r="P80" s="13"/>
      <c r="Q80" s="13"/>
    </row>
    <row r="81" spans="1:17" s="10" customFormat="1" ht="25.5" customHeight="1">
      <c r="A81" s="11">
        <v>80</v>
      </c>
      <c r="B81" s="49" t="s">
        <v>245</v>
      </c>
      <c r="C81" s="49" t="s">
        <v>1252</v>
      </c>
      <c r="D81" s="49" t="s">
        <v>1253</v>
      </c>
      <c r="E81" s="50" t="s">
        <v>1372</v>
      </c>
      <c r="F81" s="51">
        <v>2</v>
      </c>
      <c r="G81" s="52" t="s">
        <v>738</v>
      </c>
      <c r="H81" s="8"/>
      <c r="I81" s="5"/>
      <c r="J81" s="5" t="str">
        <f t="shared" si="8"/>
        <v/>
      </c>
      <c r="K81" s="6" t="b">
        <f t="shared" si="9"/>
        <v>0</v>
      </c>
      <c r="L81" s="7" t="e">
        <f>VLOOKUP(H81,#REF!,2,0)</f>
        <v>#REF!</v>
      </c>
      <c r="M81" s="12" t="s">
        <v>1095</v>
      </c>
      <c r="N81" s="40"/>
      <c r="O81" s="13"/>
      <c r="P81" s="13"/>
      <c r="Q81" s="13"/>
    </row>
    <row r="82" spans="1:17" s="10" customFormat="1" ht="25.5" customHeight="1">
      <c r="A82" s="11">
        <v>81</v>
      </c>
      <c r="B82" s="49" t="s">
        <v>245</v>
      </c>
      <c r="C82" s="49" t="s">
        <v>1254</v>
      </c>
      <c r="D82" s="49" t="s">
        <v>1255</v>
      </c>
      <c r="E82" s="50" t="s">
        <v>1373</v>
      </c>
      <c r="F82" s="51">
        <v>2</v>
      </c>
      <c r="G82" s="52" t="s">
        <v>738</v>
      </c>
      <c r="H82" s="8"/>
      <c r="I82" s="5"/>
      <c r="J82" s="5" t="str">
        <f t="shared" si="8"/>
        <v/>
      </c>
      <c r="K82" s="6" t="b">
        <f t="shared" si="9"/>
        <v>0</v>
      </c>
      <c r="L82" s="7" t="e">
        <f>VLOOKUP(H82,#REF!,2,0)</f>
        <v>#REF!</v>
      </c>
      <c r="M82" s="12" t="s">
        <v>1307</v>
      </c>
      <c r="N82" s="40"/>
      <c r="O82" s="13"/>
      <c r="P82" s="13"/>
      <c r="Q82" s="13"/>
    </row>
    <row r="83" spans="1:17" s="10" customFormat="1" ht="25.5" customHeight="1">
      <c r="A83" s="11">
        <v>82</v>
      </c>
      <c r="B83" s="49" t="s">
        <v>240</v>
      </c>
      <c r="C83" s="49" t="s">
        <v>1256</v>
      </c>
      <c r="D83" s="49" t="s">
        <v>1257</v>
      </c>
      <c r="E83" s="50" t="s">
        <v>1374</v>
      </c>
      <c r="F83" s="51">
        <v>2</v>
      </c>
      <c r="G83" s="52" t="s">
        <v>739</v>
      </c>
      <c r="H83" s="4"/>
      <c r="I83" s="5"/>
      <c r="J83" s="5" t="str">
        <f t="shared" si="8"/>
        <v/>
      </c>
      <c r="K83" s="6" t="b">
        <f t="shared" si="9"/>
        <v>0</v>
      </c>
      <c r="L83" s="7" t="e">
        <f>VLOOKUP(H83,#REF!,2,0)</f>
        <v>#REF!</v>
      </c>
      <c r="M83" s="12" t="s">
        <v>1331</v>
      </c>
      <c r="N83" s="40"/>
      <c r="O83" s="13"/>
      <c r="P83" s="13"/>
      <c r="Q83" s="13"/>
    </row>
    <row r="84" spans="1:17" s="10" customFormat="1" ht="25.5" customHeight="1">
      <c r="A84" s="11">
        <v>83</v>
      </c>
      <c r="B84" s="49" t="s">
        <v>1288</v>
      </c>
      <c r="C84" s="49" t="s">
        <v>1256</v>
      </c>
      <c r="D84" s="49" t="s">
        <v>1257</v>
      </c>
      <c r="E84" s="50" t="s">
        <v>1285</v>
      </c>
      <c r="F84" s="51">
        <v>2</v>
      </c>
      <c r="G84" s="52" t="s">
        <v>739</v>
      </c>
      <c r="H84" s="4"/>
      <c r="I84" s="5"/>
      <c r="J84" s="5" t="str">
        <f t="shared" ref="J84:J99" si="10">RIGHT(H84,1)</f>
        <v/>
      </c>
      <c r="K84" s="6" t="b">
        <f t="shared" ref="K84:K99" si="11">IF((RIGHT(J84,1))="2","Thứ 2",(IF((RIGHT(J84,1))="3","Thứ 3",(IF((RIGHT(J84,1))="4","Thứ 4",(IF((RIGHT(J84,1))="5","Thứ 5",(IF((RIGHT(J84,1))="6","Thứ 6",IF((RIGHT(J84,1))="7","Thứ 7"))))))))))</f>
        <v>0</v>
      </c>
      <c r="L84" s="7" t="e">
        <f>VLOOKUP(H84,#REF!,2,0)</f>
        <v>#REF!</v>
      </c>
      <c r="M84" s="12" t="s">
        <v>1289</v>
      </c>
      <c r="N84" s="40"/>
      <c r="O84" s="13"/>
      <c r="P84" s="13"/>
      <c r="Q84" s="13"/>
    </row>
    <row r="85" spans="1:17" s="10" customFormat="1" ht="25.5" customHeight="1">
      <c r="A85" s="11">
        <v>84</v>
      </c>
      <c r="B85" s="49" t="s">
        <v>241</v>
      </c>
      <c r="C85" s="49" t="s">
        <v>1256</v>
      </c>
      <c r="D85" s="49" t="s">
        <v>1257</v>
      </c>
      <c r="E85" s="50" t="s">
        <v>1332</v>
      </c>
      <c r="F85" s="51">
        <v>2</v>
      </c>
      <c r="G85" s="52" t="s">
        <v>739</v>
      </c>
      <c r="H85" s="4"/>
      <c r="I85" s="5"/>
      <c r="J85" s="5" t="str">
        <f t="shared" si="10"/>
        <v/>
      </c>
      <c r="K85" s="6" t="b">
        <f t="shared" si="11"/>
        <v>0</v>
      </c>
      <c r="L85" s="41" t="e">
        <f>VLOOKUP(H85,#REF!,2,0)</f>
        <v>#REF!</v>
      </c>
      <c r="M85" s="45" t="s">
        <v>1335</v>
      </c>
      <c r="N85" s="40"/>
      <c r="O85" s="13"/>
      <c r="P85" s="13"/>
      <c r="Q85" s="13"/>
    </row>
    <row r="86" spans="1:17" s="10" customFormat="1" ht="25.5" customHeight="1">
      <c r="A86" s="11">
        <v>85</v>
      </c>
      <c r="B86" s="49" t="s">
        <v>240</v>
      </c>
      <c r="C86" s="49" t="s">
        <v>1258</v>
      </c>
      <c r="D86" s="49" t="s">
        <v>1259</v>
      </c>
      <c r="E86" s="50" t="s">
        <v>1375</v>
      </c>
      <c r="F86" s="51">
        <v>2</v>
      </c>
      <c r="G86" s="52" t="s">
        <v>739</v>
      </c>
      <c r="H86" s="4"/>
      <c r="I86" s="5"/>
      <c r="J86" s="5" t="str">
        <f t="shared" si="10"/>
        <v/>
      </c>
      <c r="K86" s="6" t="b">
        <f t="shared" si="11"/>
        <v>0</v>
      </c>
      <c r="L86" s="41" t="e">
        <f>VLOOKUP(H86,#REF!,2,0)</f>
        <v>#REF!</v>
      </c>
      <c r="M86" s="45" t="s">
        <v>1309</v>
      </c>
      <c r="N86" s="40"/>
      <c r="O86" s="13"/>
      <c r="P86" s="13"/>
      <c r="Q86" s="13"/>
    </row>
    <row r="87" spans="1:17" s="10" customFormat="1" ht="25.5" customHeight="1">
      <c r="A87" s="11">
        <v>86</v>
      </c>
      <c r="B87" s="49" t="s">
        <v>1288</v>
      </c>
      <c r="C87" s="49" t="s">
        <v>1258</v>
      </c>
      <c r="D87" s="49" t="s">
        <v>1259</v>
      </c>
      <c r="E87" s="50" t="s">
        <v>1286</v>
      </c>
      <c r="F87" s="51">
        <v>2</v>
      </c>
      <c r="G87" s="52" t="s">
        <v>738</v>
      </c>
      <c r="H87" s="4"/>
      <c r="I87" s="5"/>
      <c r="J87" s="5" t="str">
        <f t="shared" si="10"/>
        <v/>
      </c>
      <c r="K87" s="6" t="b">
        <f t="shared" si="11"/>
        <v>0</v>
      </c>
      <c r="L87" s="41" t="e">
        <f>VLOOKUP(H87,#REF!,2,0)</f>
        <v>#REF!</v>
      </c>
      <c r="M87" s="45" t="s">
        <v>1315</v>
      </c>
      <c r="N87" s="40"/>
      <c r="O87" s="13"/>
      <c r="P87" s="13"/>
      <c r="Q87" s="13"/>
    </row>
    <row r="88" spans="1:17" s="10" customFormat="1" ht="25.5" customHeight="1">
      <c r="A88" s="11">
        <v>87</v>
      </c>
      <c r="B88" s="49" t="s">
        <v>241</v>
      </c>
      <c r="C88" s="49" t="s">
        <v>1258</v>
      </c>
      <c r="D88" s="49" t="s">
        <v>1259</v>
      </c>
      <c r="E88" s="50" t="s">
        <v>1333</v>
      </c>
      <c r="F88" s="51">
        <v>2</v>
      </c>
      <c r="G88" s="52" t="s">
        <v>739</v>
      </c>
      <c r="H88" s="4"/>
      <c r="I88" s="5"/>
      <c r="J88" s="5" t="str">
        <f t="shared" si="10"/>
        <v/>
      </c>
      <c r="K88" s="6" t="b">
        <f t="shared" si="11"/>
        <v>0</v>
      </c>
      <c r="L88" s="41" t="e">
        <f>VLOOKUP(H88,#REF!,2,0)</f>
        <v>#REF!</v>
      </c>
      <c r="M88" s="45" t="s">
        <v>1289</v>
      </c>
      <c r="N88" s="40"/>
      <c r="O88" s="13"/>
      <c r="P88" s="13"/>
      <c r="Q88" s="13"/>
    </row>
    <row r="89" spans="1:17" s="10" customFormat="1" ht="25.5" customHeight="1">
      <c r="A89" s="11">
        <v>88</v>
      </c>
      <c r="B89" s="53" t="s">
        <v>730</v>
      </c>
      <c r="C89" s="53" t="s">
        <v>1260</v>
      </c>
      <c r="D89" s="53" t="s">
        <v>1261</v>
      </c>
      <c r="E89" s="54" t="s">
        <v>1376</v>
      </c>
      <c r="F89" s="55">
        <v>2</v>
      </c>
      <c r="G89" s="56" t="s">
        <v>738</v>
      </c>
      <c r="H89" s="4"/>
      <c r="I89" s="5"/>
      <c r="J89" s="5" t="str">
        <f t="shared" si="10"/>
        <v/>
      </c>
      <c r="K89" s="6" t="b">
        <f t="shared" si="11"/>
        <v>0</v>
      </c>
      <c r="L89" s="41" t="e">
        <f>VLOOKUP(H89,#REF!,2,0)</f>
        <v>#REF!</v>
      </c>
      <c r="M89" s="45" t="s">
        <v>1293</v>
      </c>
      <c r="N89" s="40"/>
      <c r="O89" s="13"/>
      <c r="P89" s="13"/>
      <c r="Q89" s="13"/>
    </row>
    <row r="90" spans="1:17" s="10" customFormat="1" ht="25.5" customHeight="1">
      <c r="A90" s="11">
        <v>89</v>
      </c>
      <c r="B90" s="53" t="s">
        <v>731</v>
      </c>
      <c r="C90" s="53" t="s">
        <v>1260</v>
      </c>
      <c r="D90" s="53" t="s">
        <v>1261</v>
      </c>
      <c r="E90" s="54" t="s">
        <v>1377</v>
      </c>
      <c r="F90" s="55">
        <v>2</v>
      </c>
      <c r="G90" s="56" t="s">
        <v>738</v>
      </c>
      <c r="H90" s="4"/>
      <c r="I90" s="5"/>
      <c r="J90" s="5" t="str">
        <f t="shared" si="10"/>
        <v/>
      </c>
      <c r="K90" s="6" t="b">
        <f t="shared" si="11"/>
        <v>0</v>
      </c>
      <c r="L90" s="7" t="e">
        <f>VLOOKUP(H90,#REF!,2,0)</f>
        <v>#REF!</v>
      </c>
      <c r="M90" s="12" t="s">
        <v>1293</v>
      </c>
      <c r="N90" s="40"/>
      <c r="O90" s="13"/>
      <c r="P90" s="13"/>
      <c r="Q90" s="13"/>
    </row>
    <row r="91" spans="1:17" s="10" customFormat="1" ht="25.5" customHeight="1">
      <c r="A91" s="11">
        <v>90</v>
      </c>
      <c r="B91" s="53" t="s">
        <v>728</v>
      </c>
      <c r="C91" s="53" t="s">
        <v>1260</v>
      </c>
      <c r="D91" s="53" t="s">
        <v>1261</v>
      </c>
      <c r="E91" s="54" t="s">
        <v>1378</v>
      </c>
      <c r="F91" s="55">
        <v>2</v>
      </c>
      <c r="G91" s="56" t="s">
        <v>738</v>
      </c>
      <c r="H91" s="4"/>
      <c r="I91" s="5"/>
      <c r="J91" s="5" t="str">
        <f t="shared" si="10"/>
        <v/>
      </c>
      <c r="K91" s="6" t="b">
        <f t="shared" si="11"/>
        <v>0</v>
      </c>
      <c r="L91" s="7" t="e">
        <f>VLOOKUP(H91,#REF!,2,0)</f>
        <v>#REF!</v>
      </c>
      <c r="M91" s="12" t="s">
        <v>1293</v>
      </c>
      <c r="N91" s="40"/>
      <c r="O91" s="13"/>
      <c r="P91" s="13"/>
      <c r="Q91" s="13"/>
    </row>
    <row r="92" spans="1:17" ht="25.5" customHeight="1">
      <c r="A92" s="11">
        <v>91</v>
      </c>
      <c r="B92" s="53" t="s">
        <v>730</v>
      </c>
      <c r="C92" s="53" t="s">
        <v>1262</v>
      </c>
      <c r="D92" s="53" t="s">
        <v>1263</v>
      </c>
      <c r="E92" s="54" t="s">
        <v>1379</v>
      </c>
      <c r="F92" s="55">
        <v>2</v>
      </c>
      <c r="G92" s="56" t="s">
        <v>738</v>
      </c>
      <c r="H92" s="4"/>
      <c r="I92" s="5"/>
      <c r="J92" s="5" t="str">
        <f t="shared" si="10"/>
        <v/>
      </c>
      <c r="K92" s="6" t="b">
        <f t="shared" si="11"/>
        <v>0</v>
      </c>
      <c r="L92" s="7" t="e">
        <f>VLOOKUP(H92,#REF!,2,0)</f>
        <v>#REF!</v>
      </c>
      <c r="M92" s="12" t="s">
        <v>1307</v>
      </c>
      <c r="N92" s="40"/>
      <c r="O92" s="13"/>
      <c r="P92" s="13"/>
      <c r="Q92" s="13"/>
    </row>
    <row r="93" spans="1:17" ht="25.5" customHeight="1">
      <c r="A93" s="11">
        <v>92</v>
      </c>
      <c r="B93" s="53" t="s">
        <v>731</v>
      </c>
      <c r="C93" s="53" t="s">
        <v>1262</v>
      </c>
      <c r="D93" s="53" t="s">
        <v>1263</v>
      </c>
      <c r="E93" s="54" t="s">
        <v>1380</v>
      </c>
      <c r="F93" s="55">
        <v>2</v>
      </c>
      <c r="G93" s="56" t="s">
        <v>738</v>
      </c>
      <c r="H93" s="4"/>
      <c r="I93" s="5"/>
      <c r="J93" s="5" t="str">
        <f t="shared" si="10"/>
        <v/>
      </c>
      <c r="K93" s="6" t="b">
        <f t="shared" si="11"/>
        <v>0</v>
      </c>
      <c r="L93" s="7" t="e">
        <f>VLOOKUP(H93,#REF!,2,0)</f>
        <v>#REF!</v>
      </c>
      <c r="M93" s="12" t="s">
        <v>1315</v>
      </c>
      <c r="N93" s="40"/>
      <c r="O93" s="13"/>
      <c r="P93" s="13"/>
      <c r="Q93" s="13"/>
    </row>
    <row r="94" spans="1:17" ht="25.5" customHeight="1">
      <c r="A94" s="11">
        <v>93</v>
      </c>
      <c r="B94" s="53" t="s">
        <v>728</v>
      </c>
      <c r="C94" s="53" t="s">
        <v>1262</v>
      </c>
      <c r="D94" s="53" t="s">
        <v>1263</v>
      </c>
      <c r="E94" s="54" t="s">
        <v>1381</v>
      </c>
      <c r="F94" s="55">
        <v>2</v>
      </c>
      <c r="G94" s="56" t="s">
        <v>738</v>
      </c>
      <c r="H94" s="4"/>
      <c r="I94" s="5"/>
      <c r="J94" s="5" t="str">
        <f t="shared" si="10"/>
        <v/>
      </c>
      <c r="K94" s="6" t="b">
        <f t="shared" si="11"/>
        <v>0</v>
      </c>
      <c r="L94" s="7" t="e">
        <f>VLOOKUP(H94,#REF!,2,0)</f>
        <v>#REF!</v>
      </c>
      <c r="M94" s="12" t="s">
        <v>1310</v>
      </c>
      <c r="N94" s="40"/>
      <c r="O94" s="13"/>
      <c r="P94" s="13"/>
      <c r="Q94" s="13"/>
    </row>
    <row r="95" spans="1:17" ht="25.5" customHeight="1">
      <c r="A95" s="11">
        <v>94</v>
      </c>
      <c r="B95" s="53" t="s">
        <v>726</v>
      </c>
      <c r="C95" s="53" t="s">
        <v>152</v>
      </c>
      <c r="D95" s="53" t="s">
        <v>153</v>
      </c>
      <c r="E95" s="54" t="s">
        <v>1382</v>
      </c>
      <c r="F95" s="55">
        <v>2</v>
      </c>
      <c r="G95" s="56" t="s">
        <v>739</v>
      </c>
      <c r="H95" s="4"/>
      <c r="I95" s="5"/>
      <c r="J95" s="5" t="str">
        <f t="shared" si="10"/>
        <v/>
      </c>
      <c r="K95" s="6" t="b">
        <f t="shared" si="11"/>
        <v>0</v>
      </c>
      <c r="L95" s="7" t="e">
        <f>VLOOKUP(H95,#REF!,2,0)</f>
        <v>#REF!</v>
      </c>
      <c r="M95" s="12" t="s">
        <v>1309</v>
      </c>
      <c r="N95" s="40"/>
      <c r="O95" s="13"/>
      <c r="P95" s="13"/>
      <c r="Q95" s="13"/>
    </row>
    <row r="96" spans="1:17" ht="25.5" customHeight="1">
      <c r="A96" s="11">
        <v>95</v>
      </c>
      <c r="B96" s="53" t="s">
        <v>246</v>
      </c>
      <c r="C96" s="53" t="s">
        <v>1264</v>
      </c>
      <c r="D96" s="53" t="s">
        <v>1265</v>
      </c>
      <c r="E96" s="54" t="s">
        <v>1337</v>
      </c>
      <c r="F96" s="55">
        <v>2</v>
      </c>
      <c r="G96" s="56" t="s">
        <v>739</v>
      </c>
      <c r="H96" s="4"/>
      <c r="I96" s="5"/>
      <c r="J96" s="5" t="str">
        <f t="shared" si="10"/>
        <v/>
      </c>
      <c r="K96" s="6" t="b">
        <f t="shared" si="11"/>
        <v>0</v>
      </c>
      <c r="L96" s="7" t="e">
        <f>VLOOKUP(H96,#REF!,2,0)</f>
        <v>#REF!</v>
      </c>
      <c r="M96" s="12" t="s">
        <v>1309</v>
      </c>
      <c r="N96" s="40"/>
      <c r="O96" s="13"/>
      <c r="P96" s="13"/>
      <c r="Q96" s="13"/>
    </row>
    <row r="97" spans="1:17" ht="25.5" customHeight="1">
      <c r="A97" s="11">
        <v>96</v>
      </c>
      <c r="B97" s="53" t="s">
        <v>240</v>
      </c>
      <c r="C97" s="53" t="s">
        <v>1266</v>
      </c>
      <c r="D97" s="53" t="s">
        <v>1267</v>
      </c>
      <c r="E97" s="54" t="s">
        <v>1383</v>
      </c>
      <c r="F97" s="55">
        <v>2</v>
      </c>
      <c r="G97" s="56" t="s">
        <v>738</v>
      </c>
      <c r="H97" s="4"/>
      <c r="I97" s="5"/>
      <c r="J97" s="5" t="str">
        <f t="shared" si="10"/>
        <v/>
      </c>
      <c r="K97" s="6" t="b">
        <f t="shared" si="11"/>
        <v>0</v>
      </c>
      <c r="L97" s="7" t="e">
        <f>VLOOKUP(H97,#REF!,2,0)</f>
        <v>#REF!</v>
      </c>
      <c r="M97" s="12" t="s">
        <v>1296</v>
      </c>
      <c r="N97" s="40"/>
      <c r="O97" s="13"/>
      <c r="P97" s="13"/>
      <c r="Q97" s="13"/>
    </row>
    <row r="98" spans="1:17" s="13" customFormat="1" ht="25.5" customHeight="1">
      <c r="A98" s="11">
        <v>97</v>
      </c>
      <c r="B98" s="53" t="s">
        <v>241</v>
      </c>
      <c r="C98" s="53" t="s">
        <v>1266</v>
      </c>
      <c r="D98" s="53" t="s">
        <v>1267</v>
      </c>
      <c r="E98" s="54" t="s">
        <v>1334</v>
      </c>
      <c r="F98" s="55">
        <v>2</v>
      </c>
      <c r="G98" s="56" t="s">
        <v>739</v>
      </c>
      <c r="H98" s="4"/>
      <c r="I98" s="5"/>
      <c r="J98" s="5" t="str">
        <f t="shared" si="10"/>
        <v/>
      </c>
      <c r="K98" s="6" t="b">
        <f t="shared" si="11"/>
        <v>0</v>
      </c>
      <c r="L98" s="7" t="e">
        <f>VLOOKUP(H98,#REF!,2,0)</f>
        <v>#REF!</v>
      </c>
      <c r="M98" s="12" t="s">
        <v>1296</v>
      </c>
      <c r="N98" s="40"/>
    </row>
    <row r="99" spans="1:17" s="13" customFormat="1" ht="25.5" customHeight="1">
      <c r="A99" s="11">
        <v>98</v>
      </c>
      <c r="B99" s="57" t="s">
        <v>240</v>
      </c>
      <c r="C99" s="57" t="s">
        <v>1268</v>
      </c>
      <c r="D99" s="57" t="s">
        <v>1269</v>
      </c>
      <c r="E99" s="58" t="s">
        <v>1384</v>
      </c>
      <c r="F99" s="59">
        <v>2</v>
      </c>
      <c r="G99" s="60" t="s">
        <v>738</v>
      </c>
      <c r="H99" s="4"/>
      <c r="I99" s="5"/>
      <c r="J99" s="5" t="str">
        <f t="shared" si="10"/>
        <v/>
      </c>
      <c r="K99" s="6" t="b">
        <f t="shared" si="11"/>
        <v>0</v>
      </c>
      <c r="L99" s="7" t="e">
        <f>VLOOKUP(H99,#REF!,2,0)</f>
        <v>#REF!</v>
      </c>
      <c r="M99" s="46" t="s">
        <v>1296</v>
      </c>
      <c r="N99" s="47"/>
    </row>
    <row r="100" spans="1:17" ht="25.5" customHeight="1">
      <c r="A100" s="11">
        <v>99</v>
      </c>
      <c r="B100" s="61" t="s">
        <v>709</v>
      </c>
      <c r="C100" s="61" t="s">
        <v>298</v>
      </c>
      <c r="D100" s="61" t="s">
        <v>299</v>
      </c>
      <c r="E100" s="62" t="s">
        <v>300</v>
      </c>
      <c r="F100" s="63">
        <v>3</v>
      </c>
      <c r="G100" s="42">
        <v>1</v>
      </c>
      <c r="M100" s="63">
        <v>11</v>
      </c>
      <c r="N100" s="48"/>
    </row>
    <row r="101" spans="1:17" ht="25.5" customHeight="1">
      <c r="A101" s="11">
        <v>100</v>
      </c>
      <c r="B101" s="61" t="s">
        <v>728</v>
      </c>
      <c r="C101" s="61" t="s">
        <v>186</v>
      </c>
      <c r="D101" s="61" t="s">
        <v>187</v>
      </c>
      <c r="E101" s="62" t="s">
        <v>991</v>
      </c>
      <c r="F101" s="63">
        <v>2</v>
      </c>
      <c r="G101" s="42">
        <v>2</v>
      </c>
      <c r="M101" s="63">
        <v>21</v>
      </c>
      <c r="N101" s="48"/>
    </row>
    <row r="102" spans="1:17" ht="25.5" customHeight="1">
      <c r="A102" s="11">
        <v>101</v>
      </c>
      <c r="B102" s="61" t="s">
        <v>729</v>
      </c>
      <c r="C102" s="61" t="s">
        <v>524</v>
      </c>
      <c r="D102" s="61" t="s">
        <v>525</v>
      </c>
      <c r="E102" s="62" t="s">
        <v>999</v>
      </c>
      <c r="F102" s="63">
        <v>9</v>
      </c>
      <c r="G102" s="64" t="s">
        <v>738</v>
      </c>
      <c r="M102" s="63">
        <v>20</v>
      </c>
      <c r="N102" s="48"/>
    </row>
    <row r="103" spans="1:17" ht="25.5" customHeight="1">
      <c r="A103" s="11">
        <v>102</v>
      </c>
      <c r="B103" s="61" t="s">
        <v>729</v>
      </c>
      <c r="C103" s="61" t="s">
        <v>546</v>
      </c>
      <c r="D103" s="61" t="s">
        <v>547</v>
      </c>
      <c r="E103" s="62" t="s">
        <v>1014</v>
      </c>
      <c r="F103" s="63">
        <v>3</v>
      </c>
      <c r="G103" s="64" t="s">
        <v>739</v>
      </c>
      <c r="M103" s="63">
        <v>6</v>
      </c>
      <c r="N103" s="48"/>
    </row>
    <row r="104" spans="1:17" ht="25.5" customHeight="1">
      <c r="A104" s="11">
        <v>103</v>
      </c>
      <c r="B104" s="61" t="s">
        <v>729</v>
      </c>
      <c r="C104" s="61" t="s">
        <v>561</v>
      </c>
      <c r="D104" s="61" t="s">
        <v>562</v>
      </c>
      <c r="E104" s="62" t="s">
        <v>1033</v>
      </c>
      <c r="F104" s="63">
        <v>3</v>
      </c>
      <c r="G104" s="64" t="s">
        <v>739</v>
      </c>
      <c r="M104" s="63">
        <v>6</v>
      </c>
      <c r="N104" s="48"/>
    </row>
    <row r="105" spans="1:17" ht="25.5" customHeight="1">
      <c r="A105" s="11">
        <v>104</v>
      </c>
      <c r="B105" s="61" t="s">
        <v>711</v>
      </c>
      <c r="C105" s="61" t="s">
        <v>565</v>
      </c>
      <c r="D105" s="61" t="s">
        <v>84</v>
      </c>
      <c r="E105" s="62" t="s">
        <v>846</v>
      </c>
      <c r="F105" s="63">
        <v>2</v>
      </c>
      <c r="G105" s="64" t="s">
        <v>738</v>
      </c>
      <c r="H105" s="65"/>
      <c r="I105" s="66"/>
      <c r="M105" s="63">
        <v>21</v>
      </c>
      <c r="N105" s="48"/>
    </row>
    <row r="106" spans="1:17" ht="25.5" customHeight="1">
      <c r="A106" s="11">
        <v>105</v>
      </c>
      <c r="B106" s="61" t="s">
        <v>718</v>
      </c>
      <c r="C106" s="61" t="s">
        <v>566</v>
      </c>
      <c r="D106" s="61" t="s">
        <v>84</v>
      </c>
      <c r="E106" s="62" t="s">
        <v>822</v>
      </c>
      <c r="F106" s="63">
        <v>3</v>
      </c>
      <c r="G106" s="64" t="s">
        <v>738</v>
      </c>
      <c r="H106" s="67"/>
      <c r="I106" s="68"/>
      <c r="M106" s="63">
        <v>20</v>
      </c>
      <c r="N106" s="48"/>
    </row>
    <row r="107" spans="1:17" ht="25.5" customHeight="1">
      <c r="A107" s="11">
        <v>106</v>
      </c>
      <c r="B107" s="61" t="s">
        <v>715</v>
      </c>
      <c r="C107" s="61" t="s">
        <v>200</v>
      </c>
      <c r="D107" s="61" t="s">
        <v>84</v>
      </c>
      <c r="E107" s="62" t="s">
        <v>1035</v>
      </c>
      <c r="F107" s="63">
        <v>3</v>
      </c>
      <c r="G107" s="64" t="s">
        <v>738</v>
      </c>
      <c r="H107" s="65"/>
      <c r="I107" s="66"/>
      <c r="M107" s="63">
        <v>20</v>
      </c>
      <c r="N107" s="48"/>
    </row>
    <row r="108" spans="1:17" ht="25.5" customHeight="1">
      <c r="A108" s="11">
        <v>107</v>
      </c>
      <c r="B108" s="61" t="s">
        <v>52</v>
      </c>
      <c r="C108" s="61" t="s">
        <v>567</v>
      </c>
      <c r="D108" s="61" t="s">
        <v>568</v>
      </c>
      <c r="E108" s="62" t="s">
        <v>1036</v>
      </c>
      <c r="F108" s="63">
        <v>2</v>
      </c>
      <c r="G108" s="64" t="s">
        <v>738</v>
      </c>
      <c r="H108" s="67"/>
      <c r="I108" s="68"/>
      <c r="M108" s="63">
        <v>20</v>
      </c>
      <c r="N108" s="48"/>
    </row>
    <row r="109" spans="1:17" ht="25.5" customHeight="1">
      <c r="A109" s="11">
        <v>108</v>
      </c>
      <c r="B109" s="61" t="s">
        <v>57</v>
      </c>
      <c r="C109" s="61" t="s">
        <v>639</v>
      </c>
      <c r="D109" s="61" t="s">
        <v>1386</v>
      </c>
      <c r="E109" s="62" t="s">
        <v>806</v>
      </c>
      <c r="F109" s="63">
        <v>4</v>
      </c>
      <c r="G109" s="64" t="s">
        <v>738</v>
      </c>
      <c r="M109" s="63">
        <v>21</v>
      </c>
      <c r="N109" s="48"/>
    </row>
    <row r="110" spans="1:17" ht="25.5" customHeight="1">
      <c r="A110" s="11">
        <v>109</v>
      </c>
      <c r="B110" s="61" t="s">
        <v>711</v>
      </c>
      <c r="C110" s="61" t="s">
        <v>640</v>
      </c>
      <c r="D110" s="61" t="s">
        <v>641</v>
      </c>
      <c r="E110" s="62" t="s">
        <v>847</v>
      </c>
      <c r="F110" s="63">
        <v>3</v>
      </c>
      <c r="G110" s="64" t="s">
        <v>738</v>
      </c>
      <c r="M110" s="63">
        <v>21</v>
      </c>
      <c r="N110" s="48"/>
    </row>
  </sheetData>
  <autoFilter ref="A1:Q110">
    <filterColumn colId="1"/>
    <sortState ref="A3:V330">
      <sortCondition ref="H2:H330"/>
    </sortState>
  </autoFilter>
  <pageMargins left="0.94488188976377963" right="0.43307086614173229" top="0.62992125984251968" bottom="0.59055118110236227" header="0.31496062992125984" footer="0.15748031496062992"/>
  <pageSetup paperSize="9" orientation="landscape" r:id="rId1"/>
  <headerFooter alignWithMargins="0">
    <oddHeader>&amp;L&amp;"Times New Roman,Regular"     TRƯỜNG ĐẠI HỌC KIẾN TRÚC&amp;C&amp;"Times New Roman,Regular"                         KẾ HOẠCH BẢO VỆ ĐỒ ÁN MÔN HỌC, HỌC KỲ I, NĂM HỌC 2017-2018&amp;R&amp;"Times New Roman,Regular"PHÒNG ĐÀO TẠO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LỊCH THI HK I, NH 2017-2018 Mai</vt:lpstr>
      <vt:lpstr>Lịch BV ĐA, HK I, NH2017-2018</vt:lpstr>
      <vt:lpstr>'Lịch BV ĐA, HK I, NH2017-2018'!Print_Titles</vt:lpstr>
      <vt:lpstr>'LỊCH THI HK I, NH 2017-2018 Mai'!Print_Titles</vt:lpstr>
    </vt:vector>
  </TitlesOfParts>
  <Company>TranAnhPC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Thang</dc:creator>
  <cp:lastModifiedBy>abc</cp:lastModifiedBy>
  <cp:lastPrinted>2017-09-15T02:43:36Z</cp:lastPrinted>
  <dcterms:created xsi:type="dcterms:W3CDTF">2014-09-17T08:02:31Z</dcterms:created>
  <dcterms:modified xsi:type="dcterms:W3CDTF">2017-09-15T02:43:58Z</dcterms:modified>
</cp:coreProperties>
</file>